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2"/>
  <c r="AC16" i="1"/>
  <c r="AC37"/>
  <c r="AC46"/>
  <c r="AC45"/>
  <c r="AC43"/>
  <c r="AC41"/>
  <c r="AC36"/>
  <c r="AC26"/>
  <c r="AC23"/>
  <c r="AC30"/>
  <c r="AC33"/>
  <c r="AC34"/>
  <c r="AC44"/>
  <c r="AC42"/>
  <c r="AC32"/>
  <c r="AB48"/>
  <c r="AA48"/>
  <c r="Z48"/>
  <c r="AC47"/>
  <c r="AC40"/>
  <c r="AC21"/>
  <c r="AC18"/>
  <c r="AC35"/>
  <c r="AC22"/>
  <c r="AC12"/>
  <c r="AC11"/>
  <c r="AC14"/>
  <c r="AC38"/>
  <c r="AC17"/>
  <c r="AC9"/>
  <c r="AC20"/>
  <c r="AC39"/>
  <c r="AC31"/>
  <c r="AC19"/>
  <c r="AC29"/>
  <c r="AC15"/>
  <c r="AC24"/>
  <c r="AC28"/>
  <c r="AC27"/>
  <c r="AC13"/>
  <c r="AC25"/>
  <c r="AC10"/>
  <c r="AC8"/>
  <c r="AC7"/>
  <c r="AC6"/>
  <c r="F34"/>
  <c r="E34"/>
  <c r="D34"/>
  <c r="G33"/>
  <c r="G19"/>
  <c r="G32"/>
  <c r="G31"/>
  <c r="G21"/>
  <c r="G30"/>
  <c r="G29"/>
  <c r="G28"/>
  <c r="G15"/>
  <c r="G8"/>
  <c r="G14"/>
  <c r="G12"/>
  <c r="G18"/>
  <c r="G20"/>
  <c r="G27"/>
  <c r="G26"/>
  <c r="G9"/>
  <c r="G13"/>
  <c r="G25"/>
  <c r="G24"/>
  <c r="G23"/>
  <c r="G17"/>
  <c r="G16"/>
  <c r="G10"/>
  <c r="G11"/>
  <c r="G22"/>
  <c r="G7"/>
  <c r="G6"/>
  <c r="M31"/>
  <c r="L31"/>
  <c r="K31"/>
  <c r="N21"/>
  <c r="N26"/>
  <c r="N23"/>
  <c r="N30"/>
  <c r="N29"/>
  <c r="N25"/>
  <c r="N27"/>
  <c r="N24"/>
  <c r="N11"/>
  <c r="N10"/>
  <c r="N14"/>
  <c r="N13"/>
  <c r="N28"/>
  <c r="N20"/>
  <c r="N8"/>
  <c r="N15"/>
  <c r="N19"/>
  <c r="N16"/>
  <c r="N22"/>
  <c r="N18"/>
  <c r="N12"/>
  <c r="N17"/>
  <c r="N9"/>
  <c r="N7"/>
  <c r="N6"/>
  <c r="U35"/>
  <c r="U34"/>
  <c r="U30"/>
  <c r="U20"/>
  <c r="U19"/>
  <c r="U14"/>
  <c r="U13"/>
  <c r="U33"/>
  <c r="U16"/>
  <c r="T36"/>
  <c r="S36"/>
  <c r="R36"/>
  <c r="U22"/>
  <c r="U21"/>
  <c r="U18"/>
  <c r="U32"/>
  <c r="U28"/>
  <c r="U10"/>
  <c r="U17"/>
  <c r="U31"/>
  <c r="U26"/>
  <c r="U27"/>
  <c r="U24"/>
  <c r="U12"/>
  <c r="U23"/>
  <c r="U9"/>
  <c r="U11"/>
  <c r="U25"/>
  <c r="U15"/>
  <c r="U8"/>
  <c r="U29"/>
  <c r="U7"/>
  <c r="U6"/>
  <c r="G72"/>
  <c r="G66"/>
  <c r="G55"/>
  <c r="G54"/>
  <c r="G69"/>
  <c r="G65"/>
  <c r="F73"/>
  <c r="E73"/>
  <c r="D73"/>
  <c r="G67"/>
  <c r="G71"/>
  <c r="G59"/>
  <c r="G70"/>
  <c r="G49"/>
  <c r="G52"/>
  <c r="G60"/>
  <c r="G58"/>
  <c r="G57"/>
  <c r="G61"/>
  <c r="G51"/>
  <c r="G56"/>
  <c r="G48"/>
  <c r="G62"/>
  <c r="G53"/>
  <c r="G50"/>
  <c r="G68"/>
  <c r="G47"/>
  <c r="G63"/>
  <c r="G64"/>
  <c r="G46"/>
  <c r="N59"/>
  <c r="N61"/>
  <c r="N52"/>
  <c r="N72"/>
  <c r="N54"/>
  <c r="N71"/>
  <c r="N58"/>
  <c r="N53"/>
  <c r="M73"/>
  <c r="L73"/>
  <c r="K73"/>
  <c r="N55"/>
  <c r="N50"/>
  <c r="N65"/>
  <c r="N60"/>
  <c r="N70"/>
  <c r="N57"/>
  <c r="N69"/>
  <c r="N64"/>
  <c r="N68"/>
  <c r="N63"/>
  <c r="N47"/>
  <c r="N62"/>
  <c r="N56"/>
  <c r="N51"/>
  <c r="N67"/>
  <c r="N49"/>
  <c r="N66"/>
  <c r="N48"/>
  <c r="N46"/>
  <c r="U72"/>
  <c r="U59"/>
  <c r="U70"/>
  <c r="U58"/>
  <c r="U57"/>
  <c r="U53"/>
  <c r="U67"/>
  <c r="U66"/>
  <c r="U52"/>
  <c r="T73"/>
  <c r="S73"/>
  <c r="R73"/>
  <c r="U65"/>
  <c r="U64"/>
  <c r="U63"/>
  <c r="U50"/>
  <c r="U71"/>
  <c r="U68"/>
  <c r="U56"/>
  <c r="U61"/>
  <c r="U60"/>
  <c r="U69"/>
  <c r="U62"/>
  <c r="U54"/>
  <c r="U47"/>
  <c r="U55"/>
  <c r="U49"/>
  <c r="U48"/>
  <c r="U51"/>
  <c r="U46"/>
  <c r="G91"/>
  <c r="G98"/>
  <c r="G105"/>
  <c r="G93"/>
  <c r="G94"/>
  <c r="G92"/>
  <c r="G103"/>
  <c r="G104"/>
  <c r="G101"/>
  <c r="F107"/>
  <c r="E107"/>
  <c r="D107"/>
  <c r="G106"/>
  <c r="G89"/>
  <c r="G97"/>
  <c r="G86"/>
  <c r="G96"/>
  <c r="G90"/>
  <c r="G100"/>
  <c r="G99"/>
  <c r="G88"/>
  <c r="G102"/>
  <c r="G85"/>
  <c r="G83"/>
  <c r="G95"/>
  <c r="G87"/>
  <c r="G84"/>
  <c r="G82"/>
  <c r="N98"/>
  <c r="N99"/>
  <c r="N86"/>
  <c r="N84"/>
  <c r="N100"/>
  <c r="N88"/>
  <c r="N87"/>
  <c r="N82"/>
  <c r="N83"/>
  <c r="N85"/>
  <c r="N89"/>
  <c r="N90"/>
  <c r="N91"/>
  <c r="N92"/>
  <c r="N93"/>
  <c r="N94"/>
  <c r="N95"/>
  <c r="N96"/>
  <c r="N97"/>
  <c r="N101"/>
  <c r="N102"/>
  <c r="K103"/>
  <c r="L103"/>
  <c r="M103"/>
  <c r="AC48" l="1"/>
  <c r="G34"/>
  <c r="N31"/>
  <c r="U36"/>
  <c r="G73"/>
  <c r="N73"/>
  <c r="U73"/>
  <c r="G107"/>
  <c r="N103"/>
</calcChain>
</file>

<file path=xl/sharedStrings.xml><?xml version="1.0" encoding="utf-8"?>
<sst xmlns="http://schemas.openxmlformats.org/spreadsheetml/2006/main" count="578" uniqueCount="153">
  <si>
    <t>Rk.</t>
  </si>
  <si>
    <t>FED</t>
  </si>
  <si>
    <t>gold</t>
  </si>
  <si>
    <t>silver</t>
  </si>
  <si>
    <t>bronze</t>
  </si>
  <si>
    <t>Total</t>
  </si>
  <si>
    <t>RUS</t>
  </si>
  <si>
    <t>AZE</t>
  </si>
  <si>
    <t>POL</t>
  </si>
  <si>
    <t>ARM</t>
  </si>
  <si>
    <t>CZE</t>
  </si>
  <si>
    <t>FRA</t>
  </si>
  <si>
    <t>SVK</t>
  </si>
  <si>
    <t>TUR</t>
  </si>
  <si>
    <t>UKR</t>
  </si>
  <si>
    <t>NED</t>
  </si>
  <si>
    <t>BLR</t>
  </si>
  <si>
    <t>GEO</t>
  </si>
  <si>
    <t>GER</t>
  </si>
  <si>
    <t>ISR</t>
  </si>
  <si>
    <t>IND</t>
  </si>
  <si>
    <t>KAZ</t>
  </si>
  <si>
    <t>IRI</t>
  </si>
  <si>
    <t>USA</t>
  </si>
  <si>
    <t>CHN</t>
  </si>
  <si>
    <t>MGL</t>
  </si>
  <si>
    <t>VIE</t>
  </si>
  <si>
    <t>16-21</t>
  </si>
  <si>
    <t>10-12</t>
  </si>
  <si>
    <t>medal statistics-2019</t>
  </si>
  <si>
    <t xml:space="preserve">European Youth Chess Championship 2018-Latvia </t>
  </si>
  <si>
    <t>World Youth Chess Championship 2019-India</t>
  </si>
  <si>
    <t>FIDE World Cadet Chess Championships 2019-China</t>
  </si>
  <si>
    <t>European Youth Chess Championships 2019-Slovakia</t>
  </si>
  <si>
    <t>ENG</t>
  </si>
  <si>
    <t>DEN</t>
  </si>
  <si>
    <t>ITA</t>
  </si>
  <si>
    <t>GRE</t>
  </si>
  <si>
    <t>medal statistics-2018</t>
  </si>
  <si>
    <t>World Youth Chess Championships 2018-Greece</t>
  </si>
  <si>
    <t>World Cadets Chess Championships 2018-Spain</t>
  </si>
  <si>
    <t>ESP</t>
  </si>
  <si>
    <t>SRB</t>
  </si>
  <si>
    <t>UZB</t>
  </si>
  <si>
    <t>INA</t>
  </si>
  <si>
    <t>2</t>
  </si>
  <si>
    <t>3</t>
  </si>
  <si>
    <t>4</t>
  </si>
  <si>
    <t>1</t>
  </si>
  <si>
    <t>5</t>
  </si>
  <si>
    <t>6</t>
  </si>
  <si>
    <t>7-8</t>
  </si>
  <si>
    <t>9-13</t>
  </si>
  <si>
    <t>14</t>
  </si>
  <si>
    <t>15-17</t>
  </si>
  <si>
    <t>18-19</t>
  </si>
  <si>
    <t>20</t>
  </si>
  <si>
    <t>21-25</t>
  </si>
  <si>
    <t>European Youth Chess Championship 2017-Romania</t>
  </si>
  <si>
    <t>medal statistics-2017</t>
  </si>
  <si>
    <t>World Cadets Chess Championships 2017-Brazil</t>
  </si>
  <si>
    <t>World Youth Chess Championships 2017-Uruguay</t>
  </si>
  <si>
    <t>HUN</t>
  </si>
  <si>
    <t>CRO</t>
  </si>
  <si>
    <t>ROU</t>
  </si>
  <si>
    <t>UAE</t>
  </si>
  <si>
    <t>PER</t>
  </si>
  <si>
    <t>ECU</t>
  </si>
  <si>
    <t>SLO</t>
  </si>
  <si>
    <t>PUR</t>
  </si>
  <si>
    <t>7</t>
  </si>
  <si>
    <t>8</t>
  </si>
  <si>
    <t>9-14</t>
  </si>
  <si>
    <t>15</t>
  </si>
  <si>
    <t>16</t>
  </si>
  <si>
    <t>17-21</t>
  </si>
  <si>
    <t>22</t>
  </si>
  <si>
    <t>23</t>
  </si>
  <si>
    <t>24-27</t>
  </si>
  <si>
    <t>medal statistics-2016</t>
  </si>
  <si>
    <t>European Youth Chess Championship 2016-Chezh Rep.</t>
  </si>
  <si>
    <t>BUL</t>
  </si>
  <si>
    <t>World Cadets Chess Championships 2016-Georgia</t>
  </si>
  <si>
    <t>World Youth Chess Championships 2016-Russia</t>
  </si>
  <si>
    <t>TKM</t>
  </si>
  <si>
    <t>6-8</t>
  </si>
  <si>
    <t>9</t>
  </si>
  <si>
    <t>10-13</t>
  </si>
  <si>
    <t>15-16</t>
  </si>
  <si>
    <t>17-20</t>
  </si>
  <si>
    <t>21</t>
  </si>
  <si>
    <t>22-27</t>
  </si>
  <si>
    <t>medal statistics-2015</t>
  </si>
  <si>
    <t>World Youth Chess Championships 2015-Greece</t>
  </si>
  <si>
    <t>European Youth Chess Championship 2015-Croatia</t>
  </si>
  <si>
    <t>MNE</t>
  </si>
  <si>
    <t>CYP</t>
  </si>
  <si>
    <t>LTU</t>
  </si>
  <si>
    <t>5-7</t>
  </si>
  <si>
    <t>8-14</t>
  </si>
  <si>
    <t>17</t>
  </si>
  <si>
    <t>18</t>
  </si>
  <si>
    <t>19</t>
  </si>
  <si>
    <t>20-23</t>
  </si>
  <si>
    <t>24</t>
  </si>
  <si>
    <t>25-27</t>
  </si>
  <si>
    <t>medal statistics-2014</t>
  </si>
  <si>
    <t>European Youth Chess Championship 2014-Georgia</t>
  </si>
  <si>
    <t>World Youth Chess Championships 2014-South Africa</t>
  </si>
  <si>
    <t>EST</t>
  </si>
  <si>
    <t>MDA</t>
  </si>
  <si>
    <t>ARG</t>
  </si>
  <si>
    <t>CAN</t>
  </si>
  <si>
    <t>CHI</t>
  </si>
  <si>
    <t>5-6</t>
  </si>
  <si>
    <t>7-10</t>
  </si>
  <si>
    <t>11-13</t>
  </si>
  <si>
    <t>14-17</t>
  </si>
  <si>
    <t>20-21</t>
  </si>
  <si>
    <t>22-24</t>
  </si>
  <si>
    <t>25-30</t>
  </si>
  <si>
    <t>medal statistics-2013</t>
  </si>
  <si>
    <t>European Youth Chess Championship 2013-Montenegro</t>
  </si>
  <si>
    <t>World Youth Chess Championships 2013-United Arab Emirates</t>
  </si>
  <si>
    <t>NOR</t>
  </si>
  <si>
    <t>7-11</t>
  </si>
  <si>
    <t>12-15</t>
  </si>
  <si>
    <t>23-25</t>
  </si>
  <si>
    <t>medal statistics-2012</t>
  </si>
  <si>
    <t>9-12</t>
  </si>
  <si>
    <t>13</t>
  </si>
  <si>
    <t>22-28</t>
  </si>
  <si>
    <t>European Youth Chess Championship 2012-Chezh Rep.</t>
  </si>
  <si>
    <t>World Youth Chess Championships 2012-Slovenia</t>
  </si>
  <si>
    <t>medal statistics last 5 years-2015-2019</t>
  </si>
  <si>
    <t>10</t>
  </si>
  <si>
    <t>11</t>
  </si>
  <si>
    <t>12</t>
  </si>
  <si>
    <t>14-15</t>
  </si>
  <si>
    <t>24-25</t>
  </si>
  <si>
    <t>26</t>
  </si>
  <si>
    <t>27-28</t>
  </si>
  <si>
    <t>29</t>
  </si>
  <si>
    <t>30-32</t>
  </si>
  <si>
    <t>33</t>
  </si>
  <si>
    <t>34</t>
  </si>
  <si>
    <t>35-36</t>
  </si>
  <si>
    <t>37-38</t>
  </si>
  <si>
    <t>39</t>
  </si>
  <si>
    <t>40-42</t>
  </si>
  <si>
    <t>***</t>
  </si>
  <si>
    <t>Ընդհանուր՝</t>
  </si>
  <si>
    <t>Fed. Stats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</si>
</sst>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Border="1"/>
    <xf numFmtId="49" fontId="6" fillId="0" borderId="5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0" fillId="0" borderId="6" xfId="0" applyBorder="1"/>
    <xf numFmtId="49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07"/>
  <sheetViews>
    <sheetView tabSelected="1" zoomScale="80" zoomScaleNormal="80" workbookViewId="0"/>
  </sheetViews>
  <sheetFormatPr defaultRowHeight="15"/>
  <cols>
    <col min="1" max="1" width="4" customWidth="1"/>
    <col min="2" max="2" width="8" style="6" customWidth="1"/>
    <col min="3" max="3" width="6.42578125" style="2" bestFit="1" customWidth="1"/>
    <col min="4" max="6" width="5.7109375" style="2" customWidth="1"/>
    <col min="7" max="7" width="8.5703125" style="2" customWidth="1"/>
    <col min="8" max="8" width="5.7109375" customWidth="1"/>
    <col min="9" max="9" width="8" style="6" customWidth="1"/>
    <col min="10" max="10" width="6.42578125" style="2" bestFit="1" customWidth="1"/>
    <col min="11" max="13" width="5.7109375" style="2" customWidth="1"/>
    <col min="14" max="14" width="8.5703125" style="2" customWidth="1"/>
    <col min="15" max="15" width="5.7109375" customWidth="1"/>
    <col min="16" max="16" width="8" style="6" customWidth="1"/>
    <col min="17" max="17" width="6.42578125" style="2" bestFit="1" customWidth="1"/>
    <col min="18" max="20" width="5.7109375" style="2" customWidth="1"/>
    <col min="21" max="21" width="8.5703125" style="2" customWidth="1"/>
    <col min="22" max="22" width="5.7109375" customWidth="1"/>
    <col min="23" max="23" width="8" style="6" customWidth="1"/>
    <col min="24" max="24" width="6.42578125" style="2" bestFit="1" customWidth="1"/>
    <col min="25" max="25" width="6.85546875" style="2" customWidth="1"/>
    <col min="26" max="28" width="9.42578125" style="2" customWidth="1"/>
    <col min="29" max="29" width="12" customWidth="1"/>
    <col min="30" max="30" width="16.28515625" customWidth="1"/>
    <col min="31" max="31" width="6.42578125" style="2" bestFit="1" customWidth="1"/>
    <col min="32" max="34" width="6.85546875" style="2" customWidth="1"/>
    <col min="35" max="35" width="11.28515625" style="2" customWidth="1"/>
    <col min="36" max="36" width="5.7109375" customWidth="1"/>
    <col min="37" max="37" width="8" style="6" customWidth="1"/>
    <col min="38" max="38" width="6.42578125" style="2" bestFit="1" customWidth="1"/>
    <col min="39" max="41" width="6.85546875" style="2" customWidth="1"/>
    <col min="42" max="42" width="9.7109375" style="2" customWidth="1"/>
    <col min="43" max="43" width="4.28515625" customWidth="1"/>
    <col min="44" max="44" width="8" style="6" customWidth="1"/>
    <col min="45" max="45" width="6.42578125" style="2" bestFit="1" customWidth="1"/>
    <col min="46" max="48" width="6.85546875" style="2" customWidth="1"/>
    <col min="49" max="49" width="9.7109375" style="2" customWidth="1"/>
    <col min="50" max="50" width="3.7109375" customWidth="1"/>
    <col min="51" max="51" width="8" style="6" customWidth="1"/>
    <col min="52" max="52" width="6.42578125" style="2" bestFit="1" customWidth="1"/>
    <col min="53" max="55" width="6.85546875" style="2" customWidth="1"/>
    <col min="56" max="56" width="9.5703125" style="2" customWidth="1"/>
  </cols>
  <sheetData>
    <row r="1" spans="2:30">
      <c r="B1" s="10" t="s">
        <v>133</v>
      </c>
      <c r="I1" s="10" t="s">
        <v>123</v>
      </c>
      <c r="P1" s="10" t="s">
        <v>108</v>
      </c>
    </row>
    <row r="2" spans="2:30">
      <c r="B2" s="10"/>
      <c r="I2" s="10"/>
      <c r="P2" s="10"/>
    </row>
    <row r="3" spans="2:30">
      <c r="B3" s="10" t="s">
        <v>132</v>
      </c>
      <c r="I3" s="10" t="s">
        <v>122</v>
      </c>
      <c r="P3" s="10" t="s">
        <v>107</v>
      </c>
    </row>
    <row r="4" spans="2:30">
      <c r="B4" s="9" t="s">
        <v>128</v>
      </c>
      <c r="I4" s="9" t="s">
        <v>121</v>
      </c>
      <c r="P4" s="9" t="s">
        <v>106</v>
      </c>
      <c r="X4" s="9" t="s">
        <v>134</v>
      </c>
      <c r="AC4" s="2"/>
      <c r="AD4" s="2"/>
    </row>
    <row r="5" spans="2:30">
      <c r="B5" s="4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I5" s="4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P5" s="4" t="s">
        <v>0</v>
      </c>
      <c r="Q5" s="1" t="s">
        <v>1</v>
      </c>
      <c r="R5" s="1" t="s">
        <v>2</v>
      </c>
      <c r="S5" s="1" t="s">
        <v>3</v>
      </c>
      <c r="T5" s="1" t="s">
        <v>4</v>
      </c>
      <c r="U5" s="1" t="s">
        <v>5</v>
      </c>
      <c r="X5" s="4" t="s">
        <v>0</v>
      </c>
      <c r="Y5" s="1" t="s">
        <v>1</v>
      </c>
      <c r="Z5" s="1" t="s">
        <v>2</v>
      </c>
      <c r="AA5" s="1" t="s">
        <v>3</v>
      </c>
      <c r="AB5" s="1" t="s">
        <v>4</v>
      </c>
      <c r="AC5" s="1" t="s">
        <v>5</v>
      </c>
      <c r="AD5" s="1" t="s">
        <v>152</v>
      </c>
    </row>
    <row r="6" spans="2:30" ht="15.75">
      <c r="B6" s="11" t="s">
        <v>48</v>
      </c>
      <c r="C6" s="8" t="s">
        <v>6</v>
      </c>
      <c r="D6" s="7">
        <v>8</v>
      </c>
      <c r="E6" s="7">
        <v>5</v>
      </c>
      <c r="F6" s="7">
        <v>5</v>
      </c>
      <c r="G6" s="3">
        <f t="shared" ref="G6" si="0">SUM(D6:F6)</f>
        <v>18</v>
      </c>
      <c r="I6" s="11" t="s">
        <v>48</v>
      </c>
      <c r="J6" s="8" t="s">
        <v>6</v>
      </c>
      <c r="K6" s="7">
        <v>5</v>
      </c>
      <c r="L6" s="7">
        <v>8</v>
      </c>
      <c r="M6" s="7">
        <v>7</v>
      </c>
      <c r="N6" s="3">
        <f t="shared" ref="N6" si="1">SUM(K6:M6)</f>
        <v>20</v>
      </c>
      <c r="P6" s="11" t="s">
        <v>48</v>
      </c>
      <c r="Q6" s="8" t="s">
        <v>6</v>
      </c>
      <c r="R6" s="7">
        <v>5</v>
      </c>
      <c r="S6" s="7">
        <v>4</v>
      </c>
      <c r="T6" s="7">
        <v>5</v>
      </c>
      <c r="U6" s="3">
        <f t="shared" ref="U6" si="2">SUM(R6:T6)</f>
        <v>14</v>
      </c>
      <c r="X6" s="11" t="s">
        <v>48</v>
      </c>
      <c r="Y6" s="8" t="s">
        <v>6</v>
      </c>
      <c r="Z6" s="7">
        <v>36</v>
      </c>
      <c r="AA6" s="7">
        <v>40</v>
      </c>
      <c r="AB6" s="7">
        <v>27</v>
      </c>
      <c r="AC6" s="3">
        <f t="shared" ref="AC6:AC47" si="3">SUM(Z6:AB6)</f>
        <v>103</v>
      </c>
      <c r="AD6" s="3">
        <v>917</v>
      </c>
    </row>
    <row r="7" spans="2:30" ht="15.75">
      <c r="B7" s="11" t="s">
        <v>45</v>
      </c>
      <c r="C7" s="8" t="s">
        <v>20</v>
      </c>
      <c r="D7" s="7">
        <v>3</v>
      </c>
      <c r="E7" s="7">
        <v>2</v>
      </c>
      <c r="F7" s="7">
        <v>3</v>
      </c>
      <c r="G7" s="3">
        <f t="shared" ref="G7:G21" si="4">SUM(D7:F7)</f>
        <v>8</v>
      </c>
      <c r="I7" s="11" t="s">
        <v>45</v>
      </c>
      <c r="J7" s="8" t="s">
        <v>20</v>
      </c>
      <c r="K7" s="7">
        <v>3</v>
      </c>
      <c r="L7" s="7">
        <v>2</v>
      </c>
      <c r="M7" s="7">
        <v>3</v>
      </c>
      <c r="N7" s="3">
        <f>SUM(K7:M7)</f>
        <v>8</v>
      </c>
      <c r="P7" s="11" t="s">
        <v>45</v>
      </c>
      <c r="Q7" s="8" t="s">
        <v>20</v>
      </c>
      <c r="R7" s="7">
        <v>2</v>
      </c>
      <c r="S7" s="7">
        <v>2</v>
      </c>
      <c r="T7" s="7">
        <v>2</v>
      </c>
      <c r="U7" s="3">
        <f>SUM(R7:T7)</f>
        <v>6</v>
      </c>
      <c r="X7" s="11" t="s">
        <v>45</v>
      </c>
      <c r="Y7" s="8" t="s">
        <v>20</v>
      </c>
      <c r="Z7" s="7">
        <v>11</v>
      </c>
      <c r="AA7" s="7">
        <v>9</v>
      </c>
      <c r="AB7" s="7">
        <v>11</v>
      </c>
      <c r="AC7" s="3">
        <f t="shared" si="3"/>
        <v>31</v>
      </c>
      <c r="AD7" s="3">
        <v>361</v>
      </c>
    </row>
    <row r="8" spans="2:30" ht="15.75">
      <c r="B8" s="11" t="s">
        <v>46</v>
      </c>
      <c r="C8" s="8" t="s">
        <v>8</v>
      </c>
      <c r="D8" s="7">
        <v>3</v>
      </c>
      <c r="E8" s="7">
        <v>0</v>
      </c>
      <c r="F8" s="7">
        <v>0</v>
      </c>
      <c r="G8" s="3">
        <f t="shared" si="4"/>
        <v>3</v>
      </c>
      <c r="I8" s="11" t="s">
        <v>46</v>
      </c>
      <c r="J8" s="8" t="s">
        <v>24</v>
      </c>
      <c r="K8" s="7">
        <v>3</v>
      </c>
      <c r="L8" s="7">
        <v>0</v>
      </c>
      <c r="M8" s="7">
        <v>0</v>
      </c>
      <c r="N8" s="3">
        <f>SUM(K8:M8)</f>
        <v>3</v>
      </c>
      <c r="P8" s="11" t="s">
        <v>46</v>
      </c>
      <c r="Q8" s="8" t="s">
        <v>7</v>
      </c>
      <c r="R8" s="7">
        <v>2</v>
      </c>
      <c r="S8" s="7">
        <v>1</v>
      </c>
      <c r="T8" s="7">
        <v>2</v>
      </c>
      <c r="U8" s="3">
        <f t="shared" ref="U8" si="5">SUM(R8:T8)</f>
        <v>5</v>
      </c>
      <c r="X8" s="11" t="s">
        <v>46</v>
      </c>
      <c r="Y8" s="8" t="s">
        <v>23</v>
      </c>
      <c r="Z8" s="7">
        <v>9</v>
      </c>
      <c r="AA8" s="7">
        <v>6</v>
      </c>
      <c r="AB8" s="7">
        <v>9</v>
      </c>
      <c r="AC8" s="3">
        <f t="shared" ref="AC8:AC15" si="6">SUM(Z8:AB8)</f>
        <v>24</v>
      </c>
      <c r="AD8" s="3">
        <v>486</v>
      </c>
    </row>
    <row r="9" spans="2:30" ht="15.75">
      <c r="B9" s="11" t="s">
        <v>47</v>
      </c>
      <c r="C9" s="8" t="s">
        <v>23</v>
      </c>
      <c r="D9" s="7">
        <v>2</v>
      </c>
      <c r="E9" s="7">
        <v>1</v>
      </c>
      <c r="F9" s="7">
        <v>1</v>
      </c>
      <c r="G9" s="3">
        <f t="shared" si="4"/>
        <v>4</v>
      </c>
      <c r="I9" s="11" t="s">
        <v>47</v>
      </c>
      <c r="J9" s="8" t="s">
        <v>7</v>
      </c>
      <c r="K9" s="7">
        <v>2</v>
      </c>
      <c r="L9" s="7">
        <v>0</v>
      </c>
      <c r="M9" s="7">
        <v>3</v>
      </c>
      <c r="N9" s="3">
        <f t="shared" ref="N9" si="7">SUM(K9:M9)</f>
        <v>5</v>
      </c>
      <c r="P9" s="11" t="s">
        <v>47</v>
      </c>
      <c r="Q9" s="8" t="s">
        <v>14</v>
      </c>
      <c r="R9" s="7">
        <v>2</v>
      </c>
      <c r="S9" s="7">
        <v>0</v>
      </c>
      <c r="T9" s="7">
        <v>1</v>
      </c>
      <c r="U9" s="3">
        <f t="shared" ref="U9:U16" si="8">SUM(R9:T9)</f>
        <v>3</v>
      </c>
      <c r="X9" s="11" t="s">
        <v>47</v>
      </c>
      <c r="Y9" s="8" t="s">
        <v>7</v>
      </c>
      <c r="Z9" s="7">
        <v>8</v>
      </c>
      <c r="AA9" s="7">
        <v>7</v>
      </c>
      <c r="AB9" s="7">
        <v>6</v>
      </c>
      <c r="AC9" s="3">
        <f t="shared" si="6"/>
        <v>21</v>
      </c>
      <c r="AD9" s="3">
        <v>221</v>
      </c>
    </row>
    <row r="10" spans="2:30" ht="15.75">
      <c r="B10" s="12" t="s">
        <v>49</v>
      </c>
      <c r="C10" s="13" t="s">
        <v>9</v>
      </c>
      <c r="D10" s="14">
        <v>1</v>
      </c>
      <c r="E10" s="14">
        <v>4</v>
      </c>
      <c r="F10" s="14">
        <v>0</v>
      </c>
      <c r="G10" s="15">
        <f t="shared" si="4"/>
        <v>5</v>
      </c>
      <c r="I10" s="11" t="s">
        <v>114</v>
      </c>
      <c r="J10" s="8" t="s">
        <v>22</v>
      </c>
      <c r="K10" s="7">
        <v>1</v>
      </c>
      <c r="L10" s="7">
        <v>1</v>
      </c>
      <c r="M10" s="7">
        <v>1</v>
      </c>
      <c r="N10" s="3">
        <f>SUM(K10:M10)</f>
        <v>3</v>
      </c>
      <c r="P10" s="12" t="s">
        <v>114</v>
      </c>
      <c r="Q10" s="13" t="s">
        <v>9</v>
      </c>
      <c r="R10" s="14">
        <v>1</v>
      </c>
      <c r="S10" s="14">
        <v>2</v>
      </c>
      <c r="T10" s="14">
        <v>0</v>
      </c>
      <c r="U10" s="15">
        <f t="shared" si="8"/>
        <v>3</v>
      </c>
      <c r="X10" s="12" t="s">
        <v>49</v>
      </c>
      <c r="Y10" s="13" t="s">
        <v>9</v>
      </c>
      <c r="Z10" s="14">
        <v>7</v>
      </c>
      <c r="AA10" s="14">
        <v>4</v>
      </c>
      <c r="AB10" s="14">
        <v>3</v>
      </c>
      <c r="AC10" s="15">
        <f t="shared" si="6"/>
        <v>14</v>
      </c>
      <c r="AD10" s="15">
        <v>221</v>
      </c>
    </row>
    <row r="11" spans="2:30" ht="15.75">
      <c r="B11" s="11" t="s">
        <v>50</v>
      </c>
      <c r="C11" s="8" t="s">
        <v>14</v>
      </c>
      <c r="D11" s="7">
        <v>1</v>
      </c>
      <c r="E11" s="7">
        <v>1</v>
      </c>
      <c r="F11" s="7">
        <v>2</v>
      </c>
      <c r="G11" s="3">
        <f t="shared" si="4"/>
        <v>4</v>
      </c>
      <c r="I11" s="11" t="s">
        <v>114</v>
      </c>
      <c r="J11" s="8" t="s">
        <v>8</v>
      </c>
      <c r="K11" s="7">
        <v>1</v>
      </c>
      <c r="L11" s="7">
        <v>1</v>
      </c>
      <c r="M11" s="7">
        <v>1</v>
      </c>
      <c r="N11" s="3">
        <f>SUM(K11:M11)</f>
        <v>3</v>
      </c>
      <c r="P11" s="11" t="s">
        <v>114</v>
      </c>
      <c r="Q11" s="8" t="s">
        <v>37</v>
      </c>
      <c r="R11" s="7">
        <v>1</v>
      </c>
      <c r="S11" s="7">
        <v>2</v>
      </c>
      <c r="T11" s="7">
        <v>0</v>
      </c>
      <c r="U11" s="3">
        <f t="shared" si="8"/>
        <v>3</v>
      </c>
      <c r="X11" s="11" t="s">
        <v>50</v>
      </c>
      <c r="Y11" s="8" t="s">
        <v>24</v>
      </c>
      <c r="Z11" s="7">
        <v>6</v>
      </c>
      <c r="AA11" s="7">
        <v>8</v>
      </c>
      <c r="AB11" s="7">
        <v>4</v>
      </c>
      <c r="AC11" s="3">
        <f t="shared" si="6"/>
        <v>18</v>
      </c>
      <c r="AD11" s="3">
        <v>301</v>
      </c>
    </row>
    <row r="12" spans="2:30" ht="15.75">
      <c r="B12" s="11" t="s">
        <v>70</v>
      </c>
      <c r="C12" s="8" t="s">
        <v>16</v>
      </c>
      <c r="D12" s="7">
        <v>1</v>
      </c>
      <c r="E12" s="7">
        <v>1</v>
      </c>
      <c r="F12" s="7">
        <v>0</v>
      </c>
      <c r="G12" s="3">
        <f t="shared" si="4"/>
        <v>2</v>
      </c>
      <c r="I12" s="12" t="s">
        <v>125</v>
      </c>
      <c r="J12" s="13" t="s">
        <v>9</v>
      </c>
      <c r="K12" s="14">
        <v>1</v>
      </c>
      <c r="L12" s="14">
        <v>1</v>
      </c>
      <c r="M12" s="14">
        <v>0</v>
      </c>
      <c r="N12" s="15">
        <f>SUM(K12:M12)</f>
        <v>2</v>
      </c>
      <c r="P12" s="11" t="s">
        <v>115</v>
      </c>
      <c r="Q12" s="8" t="s">
        <v>26</v>
      </c>
      <c r="R12" s="7">
        <v>1</v>
      </c>
      <c r="S12" s="7">
        <v>1</v>
      </c>
      <c r="T12" s="7">
        <v>0</v>
      </c>
      <c r="U12" s="3">
        <f t="shared" si="8"/>
        <v>2</v>
      </c>
      <c r="X12" s="11" t="s">
        <v>70</v>
      </c>
      <c r="Y12" s="8" t="s">
        <v>18</v>
      </c>
      <c r="Z12" s="7">
        <v>4</v>
      </c>
      <c r="AA12" s="7">
        <v>2</v>
      </c>
      <c r="AB12" s="7">
        <v>1</v>
      </c>
      <c r="AC12" s="3">
        <f t="shared" si="6"/>
        <v>7</v>
      </c>
      <c r="AD12" s="3">
        <v>282</v>
      </c>
    </row>
    <row r="13" spans="2:30" ht="15.75">
      <c r="B13" s="11" t="s">
        <v>71</v>
      </c>
      <c r="C13" s="8" t="s">
        <v>81</v>
      </c>
      <c r="D13" s="7">
        <v>1</v>
      </c>
      <c r="E13" s="7">
        <v>0</v>
      </c>
      <c r="F13" s="7">
        <v>1</v>
      </c>
      <c r="G13" s="3">
        <f t="shared" si="4"/>
        <v>2</v>
      </c>
      <c r="I13" s="12" t="s">
        <v>125</v>
      </c>
      <c r="J13" s="8" t="s">
        <v>19</v>
      </c>
      <c r="K13" s="7">
        <v>1</v>
      </c>
      <c r="L13" s="7">
        <v>1</v>
      </c>
      <c r="M13" s="7">
        <v>0</v>
      </c>
      <c r="N13" s="3">
        <f>SUM(K13:M13)</f>
        <v>2</v>
      </c>
      <c r="P13" s="11" t="s">
        <v>115</v>
      </c>
      <c r="Q13" s="8" t="s">
        <v>21</v>
      </c>
      <c r="R13" s="7">
        <v>1</v>
      </c>
      <c r="S13" s="7">
        <v>1</v>
      </c>
      <c r="T13" s="7">
        <v>0</v>
      </c>
      <c r="U13" s="3">
        <f t="shared" si="8"/>
        <v>2</v>
      </c>
      <c r="X13" s="11" t="s">
        <v>71</v>
      </c>
      <c r="Y13" s="8" t="s">
        <v>16</v>
      </c>
      <c r="Z13" s="7">
        <v>3</v>
      </c>
      <c r="AA13" s="7">
        <v>3</v>
      </c>
      <c r="AB13" s="7">
        <v>3</v>
      </c>
      <c r="AC13" s="3">
        <f t="shared" si="6"/>
        <v>9</v>
      </c>
      <c r="AD13" s="3"/>
    </row>
    <row r="14" spans="2:30" ht="15.75">
      <c r="B14" s="11" t="s">
        <v>129</v>
      </c>
      <c r="C14" s="8" t="s">
        <v>22</v>
      </c>
      <c r="D14" s="7">
        <v>1</v>
      </c>
      <c r="E14" s="7">
        <v>0</v>
      </c>
      <c r="F14" s="7">
        <v>0</v>
      </c>
      <c r="G14" s="3">
        <f t="shared" si="4"/>
        <v>1</v>
      </c>
      <c r="I14" s="12" t="s">
        <v>125</v>
      </c>
      <c r="J14" s="8" t="s">
        <v>16</v>
      </c>
      <c r="K14" s="7">
        <v>1</v>
      </c>
      <c r="L14" s="7">
        <v>1</v>
      </c>
      <c r="M14" s="7">
        <v>0</v>
      </c>
      <c r="N14" s="3">
        <f>SUM(K14:M14)</f>
        <v>2</v>
      </c>
      <c r="P14" s="11" t="s">
        <v>115</v>
      </c>
      <c r="Q14" s="8" t="s">
        <v>25</v>
      </c>
      <c r="R14" s="7">
        <v>1</v>
      </c>
      <c r="S14" s="7">
        <v>1</v>
      </c>
      <c r="T14" s="7">
        <v>0</v>
      </c>
      <c r="U14" s="3">
        <f t="shared" si="8"/>
        <v>2</v>
      </c>
      <c r="X14" s="11" t="s">
        <v>86</v>
      </c>
      <c r="Y14" s="8" t="s">
        <v>13</v>
      </c>
      <c r="Z14" s="7">
        <v>3</v>
      </c>
      <c r="AA14" s="7">
        <v>1</v>
      </c>
      <c r="AB14" s="7">
        <v>1</v>
      </c>
      <c r="AC14" s="3">
        <f t="shared" si="6"/>
        <v>5</v>
      </c>
      <c r="AD14" s="3"/>
    </row>
    <row r="15" spans="2:30" ht="15.75">
      <c r="B15" s="11" t="s">
        <v>129</v>
      </c>
      <c r="C15" s="8" t="s">
        <v>43</v>
      </c>
      <c r="D15" s="7">
        <v>1</v>
      </c>
      <c r="E15" s="7">
        <v>0</v>
      </c>
      <c r="F15" s="7">
        <v>0</v>
      </c>
      <c r="G15" s="3">
        <f t="shared" si="4"/>
        <v>1</v>
      </c>
      <c r="I15" s="12" t="s">
        <v>125</v>
      </c>
      <c r="J15" s="8" t="s">
        <v>23</v>
      </c>
      <c r="K15" s="7">
        <v>1</v>
      </c>
      <c r="L15" s="7">
        <v>1</v>
      </c>
      <c r="M15" s="7">
        <v>0</v>
      </c>
      <c r="N15" s="3">
        <f t="shared" ref="N15" si="9">SUM(K15:M15)</f>
        <v>2</v>
      </c>
      <c r="P15" s="11" t="s">
        <v>115</v>
      </c>
      <c r="Q15" s="8" t="s">
        <v>13</v>
      </c>
      <c r="R15" s="7">
        <v>1</v>
      </c>
      <c r="S15" s="7">
        <v>1</v>
      </c>
      <c r="T15" s="7">
        <v>0</v>
      </c>
      <c r="U15" s="3">
        <f t="shared" si="8"/>
        <v>2</v>
      </c>
      <c r="X15" s="11" t="s">
        <v>135</v>
      </c>
      <c r="Y15" s="8" t="s">
        <v>37</v>
      </c>
      <c r="Z15" s="7">
        <v>3</v>
      </c>
      <c r="AA15" s="7">
        <v>0</v>
      </c>
      <c r="AB15" s="7">
        <v>1</v>
      </c>
      <c r="AC15" s="3">
        <f t="shared" si="6"/>
        <v>4</v>
      </c>
      <c r="AD15" s="3"/>
    </row>
    <row r="16" spans="2:30" ht="15.75">
      <c r="B16" s="11" t="s">
        <v>129</v>
      </c>
      <c r="C16" s="8" t="s">
        <v>37</v>
      </c>
      <c r="D16" s="7">
        <v>1</v>
      </c>
      <c r="E16" s="7">
        <v>0</v>
      </c>
      <c r="F16" s="7">
        <v>0</v>
      </c>
      <c r="G16" s="3">
        <f t="shared" si="4"/>
        <v>1</v>
      </c>
      <c r="I16" s="12" t="s">
        <v>125</v>
      </c>
      <c r="J16" s="8" t="s">
        <v>13</v>
      </c>
      <c r="K16" s="7">
        <v>1</v>
      </c>
      <c r="L16" s="7">
        <v>1</v>
      </c>
      <c r="M16" s="7">
        <v>0</v>
      </c>
      <c r="N16" s="3">
        <f t="shared" ref="N16:N30" si="10">SUM(K16:M16)</f>
        <v>2</v>
      </c>
      <c r="P16" s="11" t="s">
        <v>116</v>
      </c>
      <c r="Q16" s="8" t="s">
        <v>109</v>
      </c>
      <c r="R16" s="7">
        <v>1</v>
      </c>
      <c r="S16" s="7">
        <v>0</v>
      </c>
      <c r="T16" s="7">
        <v>1</v>
      </c>
      <c r="U16" s="3">
        <f t="shared" si="8"/>
        <v>2</v>
      </c>
      <c r="X16" s="11" t="s">
        <v>136</v>
      </c>
      <c r="Y16" s="8" t="s">
        <v>8</v>
      </c>
      <c r="Z16" s="7">
        <v>2</v>
      </c>
      <c r="AA16" s="7">
        <v>8</v>
      </c>
      <c r="AB16" s="7">
        <v>5</v>
      </c>
      <c r="AC16" s="3">
        <f t="shared" si="3"/>
        <v>15</v>
      </c>
      <c r="AD16" s="3"/>
    </row>
    <row r="17" spans="2:30" ht="15.75">
      <c r="B17" s="11" t="s">
        <v>129</v>
      </c>
      <c r="C17" s="8" t="s">
        <v>26</v>
      </c>
      <c r="D17" s="7">
        <v>1</v>
      </c>
      <c r="E17" s="7">
        <v>0</v>
      </c>
      <c r="F17" s="7">
        <v>0</v>
      </c>
      <c r="G17" s="3">
        <f t="shared" si="4"/>
        <v>1</v>
      </c>
      <c r="I17" s="11" t="s">
        <v>126</v>
      </c>
      <c r="J17" s="8" t="s">
        <v>14</v>
      </c>
      <c r="K17" s="7">
        <v>1</v>
      </c>
      <c r="L17" s="7">
        <v>0</v>
      </c>
      <c r="M17" s="7">
        <v>0</v>
      </c>
      <c r="N17" s="3">
        <f t="shared" si="10"/>
        <v>1</v>
      </c>
      <c r="P17" s="11" t="s">
        <v>116</v>
      </c>
      <c r="Q17" s="8" t="s">
        <v>23</v>
      </c>
      <c r="R17" s="7">
        <v>1</v>
      </c>
      <c r="S17" s="7">
        <v>0</v>
      </c>
      <c r="T17" s="7">
        <v>1</v>
      </c>
      <c r="U17" s="3">
        <f t="shared" ref="U17" si="11">SUM(R17:T17)</f>
        <v>2</v>
      </c>
      <c r="X17" s="11" t="s">
        <v>137</v>
      </c>
      <c r="Y17" s="8" t="s">
        <v>21</v>
      </c>
      <c r="Z17" s="7">
        <v>2</v>
      </c>
      <c r="AA17" s="7">
        <v>3</v>
      </c>
      <c r="AB17" s="7">
        <v>2</v>
      </c>
      <c r="AC17" s="3">
        <f t="shared" ref="AC17:AC24" si="12">SUM(Z17:AB17)</f>
        <v>7</v>
      </c>
      <c r="AD17" s="3"/>
    </row>
    <row r="18" spans="2:30" ht="15.75">
      <c r="B18" s="11" t="s">
        <v>130</v>
      </c>
      <c r="C18" s="8" t="s">
        <v>17</v>
      </c>
      <c r="D18" s="7">
        <v>0</v>
      </c>
      <c r="E18" s="7">
        <v>2</v>
      </c>
      <c r="F18" s="7">
        <v>1</v>
      </c>
      <c r="G18" s="3">
        <f t="shared" si="4"/>
        <v>3</v>
      </c>
      <c r="I18" s="11" t="s">
        <v>126</v>
      </c>
      <c r="J18" s="8" t="s">
        <v>37</v>
      </c>
      <c r="K18" s="7">
        <v>1</v>
      </c>
      <c r="L18" s="7">
        <v>0</v>
      </c>
      <c r="M18" s="7">
        <v>0</v>
      </c>
      <c r="N18" s="3">
        <f t="shared" si="10"/>
        <v>1</v>
      </c>
      <c r="P18" s="11" t="s">
        <v>116</v>
      </c>
      <c r="Q18" s="8" t="s">
        <v>24</v>
      </c>
      <c r="R18" s="7">
        <v>1</v>
      </c>
      <c r="S18" s="7">
        <v>0</v>
      </c>
      <c r="T18" s="7">
        <v>1</v>
      </c>
      <c r="U18" s="3">
        <f t="shared" ref="U18:U35" si="13">SUM(R18:T18)</f>
        <v>2</v>
      </c>
      <c r="X18" s="11" t="s">
        <v>130</v>
      </c>
      <c r="Y18" s="8" t="s">
        <v>62</v>
      </c>
      <c r="Z18" s="7">
        <v>2</v>
      </c>
      <c r="AA18" s="7">
        <v>3</v>
      </c>
      <c r="AB18" s="7">
        <v>0</v>
      </c>
      <c r="AC18" s="3">
        <f t="shared" si="12"/>
        <v>5</v>
      </c>
      <c r="AD18" s="3"/>
    </row>
    <row r="19" spans="2:30" ht="15.75">
      <c r="B19" s="11" t="s">
        <v>53</v>
      </c>
      <c r="C19" s="8" t="s">
        <v>15</v>
      </c>
      <c r="D19" s="7">
        <v>0</v>
      </c>
      <c r="E19" s="7">
        <v>2</v>
      </c>
      <c r="F19" s="7">
        <v>0</v>
      </c>
      <c r="G19" s="3">
        <f t="shared" si="4"/>
        <v>2</v>
      </c>
      <c r="I19" s="11" t="s">
        <v>126</v>
      </c>
      <c r="J19" s="8" t="s">
        <v>15</v>
      </c>
      <c r="K19" s="7">
        <v>1</v>
      </c>
      <c r="L19" s="7">
        <v>0</v>
      </c>
      <c r="M19" s="7">
        <v>0</v>
      </c>
      <c r="N19" s="3">
        <f t="shared" si="10"/>
        <v>1</v>
      </c>
      <c r="P19" s="11" t="s">
        <v>117</v>
      </c>
      <c r="Q19" s="8" t="s">
        <v>111</v>
      </c>
      <c r="R19" s="7">
        <v>1</v>
      </c>
      <c r="S19" s="7">
        <v>0</v>
      </c>
      <c r="T19" s="7">
        <v>0</v>
      </c>
      <c r="U19" s="3">
        <f t="shared" si="13"/>
        <v>1</v>
      </c>
      <c r="X19" s="11" t="s">
        <v>138</v>
      </c>
      <c r="Y19" s="8" t="s">
        <v>17</v>
      </c>
      <c r="Z19" s="7">
        <v>2</v>
      </c>
      <c r="AA19" s="7">
        <v>1</v>
      </c>
      <c r="AB19" s="7">
        <v>2</v>
      </c>
      <c r="AC19" s="3">
        <f t="shared" si="12"/>
        <v>5</v>
      </c>
      <c r="AD19" s="3"/>
    </row>
    <row r="20" spans="2:30" ht="15.75">
      <c r="B20" s="11" t="s">
        <v>88</v>
      </c>
      <c r="C20" s="8" t="s">
        <v>19</v>
      </c>
      <c r="D20" s="7">
        <v>0</v>
      </c>
      <c r="E20" s="7">
        <v>1</v>
      </c>
      <c r="F20" s="7">
        <v>1</v>
      </c>
      <c r="G20" s="3">
        <f t="shared" si="4"/>
        <v>2</v>
      </c>
      <c r="I20" s="11" t="s">
        <v>126</v>
      </c>
      <c r="J20" s="8" t="s">
        <v>112</v>
      </c>
      <c r="K20" s="7">
        <v>1</v>
      </c>
      <c r="L20" s="7">
        <v>0</v>
      </c>
      <c r="M20" s="7">
        <v>0</v>
      </c>
      <c r="N20" s="3">
        <f t="shared" si="10"/>
        <v>1</v>
      </c>
      <c r="P20" s="11" t="s">
        <v>117</v>
      </c>
      <c r="Q20" s="8" t="s">
        <v>112</v>
      </c>
      <c r="R20" s="7">
        <v>1</v>
      </c>
      <c r="S20" s="7">
        <v>0</v>
      </c>
      <c r="T20" s="7">
        <v>0</v>
      </c>
      <c r="U20" s="3">
        <f t="shared" si="13"/>
        <v>1</v>
      </c>
      <c r="X20" s="11" t="s">
        <v>138</v>
      </c>
      <c r="Y20" s="8" t="s">
        <v>41</v>
      </c>
      <c r="Z20" s="7">
        <v>2</v>
      </c>
      <c r="AA20" s="7">
        <v>1</v>
      </c>
      <c r="AB20" s="7">
        <v>2</v>
      </c>
      <c r="AC20" s="3">
        <f t="shared" si="12"/>
        <v>5</v>
      </c>
      <c r="AD20" s="3"/>
    </row>
    <row r="21" spans="2:30" ht="15.75">
      <c r="B21" s="11" t="s">
        <v>88</v>
      </c>
      <c r="C21" s="8" t="s">
        <v>41</v>
      </c>
      <c r="D21" s="7">
        <v>0</v>
      </c>
      <c r="E21" s="7">
        <v>1</v>
      </c>
      <c r="F21" s="7">
        <v>1</v>
      </c>
      <c r="G21" s="3">
        <f t="shared" si="4"/>
        <v>2</v>
      </c>
      <c r="I21" s="11" t="s">
        <v>74</v>
      </c>
      <c r="J21" s="8" t="s">
        <v>41</v>
      </c>
      <c r="K21" s="7">
        <v>0</v>
      </c>
      <c r="L21" s="7">
        <v>3</v>
      </c>
      <c r="M21" s="7">
        <v>1</v>
      </c>
      <c r="N21" s="3">
        <f t="shared" si="10"/>
        <v>4</v>
      </c>
      <c r="P21" s="11" t="s">
        <v>117</v>
      </c>
      <c r="Q21" s="8" t="s">
        <v>68</v>
      </c>
      <c r="R21" s="7">
        <v>1</v>
      </c>
      <c r="S21" s="7">
        <v>0</v>
      </c>
      <c r="T21" s="7">
        <v>0</v>
      </c>
      <c r="U21" s="3">
        <f t="shared" si="13"/>
        <v>1</v>
      </c>
      <c r="X21" s="11" t="s">
        <v>74</v>
      </c>
      <c r="Y21" s="8" t="s">
        <v>12</v>
      </c>
      <c r="Z21" s="7">
        <v>2</v>
      </c>
      <c r="AA21" s="7">
        <v>1</v>
      </c>
      <c r="AB21" s="7">
        <v>1</v>
      </c>
      <c r="AC21" s="3">
        <f t="shared" si="12"/>
        <v>4</v>
      </c>
      <c r="AD21" s="3"/>
    </row>
    <row r="22" spans="2:30" ht="15.75">
      <c r="B22" s="11" t="s">
        <v>89</v>
      </c>
      <c r="C22" s="8" t="s">
        <v>7</v>
      </c>
      <c r="D22" s="7">
        <v>0</v>
      </c>
      <c r="E22" s="7">
        <v>1</v>
      </c>
      <c r="F22" s="7">
        <v>0</v>
      </c>
      <c r="G22" s="3">
        <f t="shared" ref="G22:G33" si="14">SUM(D22:F22)</f>
        <v>1</v>
      </c>
      <c r="I22" s="11" t="s">
        <v>89</v>
      </c>
      <c r="J22" s="8" t="s">
        <v>42</v>
      </c>
      <c r="K22" s="7">
        <v>0</v>
      </c>
      <c r="L22" s="7">
        <v>1</v>
      </c>
      <c r="M22" s="7">
        <v>0</v>
      </c>
      <c r="N22" s="3">
        <f t="shared" si="10"/>
        <v>1</v>
      </c>
      <c r="P22" s="11" t="s">
        <v>117</v>
      </c>
      <c r="Q22" s="8" t="s">
        <v>19</v>
      </c>
      <c r="R22" s="7">
        <v>1</v>
      </c>
      <c r="S22" s="7">
        <v>0</v>
      </c>
      <c r="T22" s="7">
        <v>0</v>
      </c>
      <c r="U22" s="3">
        <f t="shared" si="13"/>
        <v>1</v>
      </c>
      <c r="X22" s="11" t="s">
        <v>100</v>
      </c>
      <c r="Y22" s="8" t="s">
        <v>11</v>
      </c>
      <c r="Z22" s="7">
        <v>2</v>
      </c>
      <c r="AA22" s="7">
        <v>1</v>
      </c>
      <c r="AB22" s="7">
        <v>0</v>
      </c>
      <c r="AC22" s="3">
        <f t="shared" si="12"/>
        <v>3</v>
      </c>
      <c r="AD22" s="3"/>
    </row>
    <row r="23" spans="2:30" ht="15.75">
      <c r="B23" s="11" t="s">
        <v>89</v>
      </c>
      <c r="C23" s="8" t="s">
        <v>21</v>
      </c>
      <c r="D23" s="7">
        <v>0</v>
      </c>
      <c r="E23" s="7">
        <v>1</v>
      </c>
      <c r="F23" s="7">
        <v>0</v>
      </c>
      <c r="G23" s="3">
        <f t="shared" si="14"/>
        <v>1</v>
      </c>
      <c r="I23" s="11" t="s">
        <v>89</v>
      </c>
      <c r="J23" s="8" t="s">
        <v>12</v>
      </c>
      <c r="K23" s="7">
        <v>0</v>
      </c>
      <c r="L23" s="7">
        <v>1</v>
      </c>
      <c r="M23" s="7">
        <v>0</v>
      </c>
      <c r="N23" s="3">
        <f t="shared" si="10"/>
        <v>1</v>
      </c>
      <c r="P23" s="11" t="s">
        <v>101</v>
      </c>
      <c r="Q23" s="8" t="s">
        <v>17</v>
      </c>
      <c r="R23" s="7">
        <v>0</v>
      </c>
      <c r="S23" s="7">
        <v>3</v>
      </c>
      <c r="T23" s="7">
        <v>1</v>
      </c>
      <c r="U23" s="3">
        <f t="shared" si="13"/>
        <v>4</v>
      </c>
      <c r="X23" s="11" t="s">
        <v>101</v>
      </c>
      <c r="Y23" s="8" t="s">
        <v>35</v>
      </c>
      <c r="Z23" s="7">
        <v>2</v>
      </c>
      <c r="AA23" s="7">
        <v>0</v>
      </c>
      <c r="AB23" s="7">
        <v>2</v>
      </c>
      <c r="AC23" s="3">
        <f t="shared" si="12"/>
        <v>4</v>
      </c>
      <c r="AD23" s="3"/>
    </row>
    <row r="24" spans="2:30" ht="15.75">
      <c r="B24" s="11" t="s">
        <v>89</v>
      </c>
      <c r="C24" s="8" t="s">
        <v>64</v>
      </c>
      <c r="D24" s="7">
        <v>0</v>
      </c>
      <c r="E24" s="7">
        <v>1</v>
      </c>
      <c r="F24" s="7">
        <v>0</v>
      </c>
      <c r="G24" s="3">
        <f t="shared" si="14"/>
        <v>1</v>
      </c>
      <c r="I24" s="11" t="s">
        <v>89</v>
      </c>
      <c r="J24" s="8" t="s">
        <v>43</v>
      </c>
      <c r="K24" s="7">
        <v>0</v>
      </c>
      <c r="L24" s="7">
        <v>1</v>
      </c>
      <c r="M24" s="7">
        <v>0</v>
      </c>
      <c r="N24" s="3">
        <f t="shared" si="10"/>
        <v>1</v>
      </c>
      <c r="P24" s="11" t="s">
        <v>102</v>
      </c>
      <c r="Q24" s="8" t="s">
        <v>16</v>
      </c>
      <c r="R24" s="7">
        <v>0</v>
      </c>
      <c r="S24" s="7">
        <v>1</v>
      </c>
      <c r="T24" s="7">
        <v>2</v>
      </c>
      <c r="U24" s="3">
        <f t="shared" si="13"/>
        <v>3</v>
      </c>
      <c r="X24" s="11" t="s">
        <v>102</v>
      </c>
      <c r="Y24" s="8" t="s">
        <v>43</v>
      </c>
      <c r="Z24" s="7">
        <v>1</v>
      </c>
      <c r="AA24" s="7">
        <v>3</v>
      </c>
      <c r="AB24" s="7">
        <v>3</v>
      </c>
      <c r="AC24" s="3">
        <f t="shared" si="12"/>
        <v>7</v>
      </c>
      <c r="AD24" s="3"/>
    </row>
    <row r="25" spans="2:30" ht="15.75">
      <c r="B25" s="11" t="s">
        <v>89</v>
      </c>
      <c r="C25" s="8" t="s">
        <v>13</v>
      </c>
      <c r="D25" s="7">
        <v>0</v>
      </c>
      <c r="E25" s="7">
        <v>1</v>
      </c>
      <c r="F25" s="7">
        <v>0</v>
      </c>
      <c r="G25" s="3">
        <f t="shared" si="14"/>
        <v>1</v>
      </c>
      <c r="I25" s="11" t="s">
        <v>89</v>
      </c>
      <c r="J25" s="8" t="s">
        <v>25</v>
      </c>
      <c r="K25" s="7">
        <v>0</v>
      </c>
      <c r="L25" s="7">
        <v>1</v>
      </c>
      <c r="M25" s="7">
        <v>0</v>
      </c>
      <c r="N25" s="3">
        <f t="shared" si="10"/>
        <v>1</v>
      </c>
      <c r="P25" s="11" t="s">
        <v>118</v>
      </c>
      <c r="Q25" s="8" t="s">
        <v>22</v>
      </c>
      <c r="R25" s="7">
        <v>0</v>
      </c>
      <c r="S25" s="7">
        <v>1</v>
      </c>
      <c r="T25" s="7">
        <v>1</v>
      </c>
      <c r="U25" s="3">
        <f t="shared" si="13"/>
        <v>2</v>
      </c>
      <c r="X25" s="11" t="s">
        <v>56</v>
      </c>
      <c r="Y25" s="8" t="s">
        <v>14</v>
      </c>
      <c r="Z25" s="7">
        <v>1</v>
      </c>
      <c r="AA25" s="7">
        <v>2</v>
      </c>
      <c r="AB25" s="7">
        <v>4</v>
      </c>
      <c r="AC25" s="3">
        <f t="shared" si="3"/>
        <v>7</v>
      </c>
      <c r="AD25" s="3"/>
    </row>
    <row r="26" spans="2:30" ht="15.75">
      <c r="B26" s="11" t="s">
        <v>90</v>
      </c>
      <c r="C26" s="8" t="s">
        <v>24</v>
      </c>
      <c r="D26" s="7">
        <v>0</v>
      </c>
      <c r="E26" s="7">
        <v>0</v>
      </c>
      <c r="F26" s="7">
        <v>2</v>
      </c>
      <c r="G26" s="3">
        <f t="shared" si="14"/>
        <v>2</v>
      </c>
      <c r="I26" s="11" t="s">
        <v>90</v>
      </c>
      <c r="J26" s="8" t="s">
        <v>81</v>
      </c>
      <c r="K26" s="7">
        <v>0</v>
      </c>
      <c r="L26" s="7">
        <v>0</v>
      </c>
      <c r="M26" s="7">
        <v>3</v>
      </c>
      <c r="N26" s="3">
        <f t="shared" si="10"/>
        <v>3</v>
      </c>
      <c r="P26" s="11" t="s">
        <v>118</v>
      </c>
      <c r="Q26" s="8" t="s">
        <v>8</v>
      </c>
      <c r="R26" s="7">
        <v>0</v>
      </c>
      <c r="S26" s="7">
        <v>1</v>
      </c>
      <c r="T26" s="7">
        <v>1</v>
      </c>
      <c r="U26" s="3">
        <f t="shared" si="13"/>
        <v>2</v>
      </c>
      <c r="X26" s="11" t="s">
        <v>90</v>
      </c>
      <c r="Y26" s="8" t="s">
        <v>10</v>
      </c>
      <c r="Z26" s="7">
        <v>1</v>
      </c>
      <c r="AA26" s="7">
        <v>2</v>
      </c>
      <c r="AB26" s="7">
        <v>1</v>
      </c>
      <c r="AC26" s="3">
        <f>SUM(Z26:AB26)</f>
        <v>4</v>
      </c>
      <c r="AD26" s="3"/>
    </row>
    <row r="27" spans="2:30" ht="15.75">
      <c r="B27" s="11" t="s">
        <v>131</v>
      </c>
      <c r="C27" s="8" t="s">
        <v>112</v>
      </c>
      <c r="D27" s="7">
        <v>0</v>
      </c>
      <c r="E27" s="7">
        <v>0</v>
      </c>
      <c r="F27" s="7">
        <v>1</v>
      </c>
      <c r="G27" s="3">
        <f t="shared" si="14"/>
        <v>1</v>
      </c>
      <c r="I27" s="11" t="s">
        <v>76</v>
      </c>
      <c r="J27" s="8" t="s">
        <v>10</v>
      </c>
      <c r="K27" s="7">
        <v>0</v>
      </c>
      <c r="L27" s="7">
        <v>0</v>
      </c>
      <c r="M27" s="7">
        <v>2</v>
      </c>
      <c r="N27" s="3">
        <f t="shared" si="10"/>
        <v>2</v>
      </c>
      <c r="P27" s="11" t="s">
        <v>119</v>
      </c>
      <c r="Q27" s="8" t="s">
        <v>43</v>
      </c>
      <c r="R27" s="7">
        <v>0</v>
      </c>
      <c r="S27" s="7">
        <v>1</v>
      </c>
      <c r="T27" s="7">
        <v>0</v>
      </c>
      <c r="U27" s="3">
        <f t="shared" si="13"/>
        <v>1</v>
      </c>
      <c r="X27" s="11" t="s">
        <v>76</v>
      </c>
      <c r="Y27" s="8" t="s">
        <v>81</v>
      </c>
      <c r="Z27" s="7">
        <v>1</v>
      </c>
      <c r="AA27" s="7">
        <v>1</v>
      </c>
      <c r="AB27" s="7">
        <v>5</v>
      </c>
      <c r="AC27" s="3">
        <f t="shared" si="3"/>
        <v>7</v>
      </c>
      <c r="AD27" s="3"/>
    </row>
    <row r="28" spans="2:30" ht="15.75">
      <c r="B28" s="11" t="s">
        <v>131</v>
      </c>
      <c r="C28" s="8" t="s">
        <v>11</v>
      </c>
      <c r="D28" s="7">
        <v>0</v>
      </c>
      <c r="E28" s="7">
        <v>0</v>
      </c>
      <c r="F28" s="7">
        <v>1</v>
      </c>
      <c r="G28" s="3">
        <f t="shared" si="14"/>
        <v>1</v>
      </c>
      <c r="I28" s="11" t="s">
        <v>127</v>
      </c>
      <c r="J28" s="8" t="s">
        <v>84</v>
      </c>
      <c r="K28" s="7">
        <v>0</v>
      </c>
      <c r="L28" s="7">
        <v>0</v>
      </c>
      <c r="M28" s="7">
        <v>1</v>
      </c>
      <c r="N28" s="3">
        <f t="shared" si="10"/>
        <v>1</v>
      </c>
      <c r="P28" s="11" t="s">
        <v>119</v>
      </c>
      <c r="Q28" s="8" t="s">
        <v>36</v>
      </c>
      <c r="R28" s="7">
        <v>0</v>
      </c>
      <c r="S28" s="7">
        <v>1</v>
      </c>
      <c r="T28" s="7">
        <v>0</v>
      </c>
      <c r="U28" s="3">
        <f t="shared" si="13"/>
        <v>1</v>
      </c>
      <c r="X28" s="11" t="s">
        <v>77</v>
      </c>
      <c r="Y28" s="8" t="s">
        <v>22</v>
      </c>
      <c r="Z28" s="7">
        <v>1</v>
      </c>
      <c r="AA28" s="7">
        <v>1</v>
      </c>
      <c r="AB28" s="7">
        <v>4</v>
      </c>
      <c r="AC28" s="3">
        <f t="shared" si="3"/>
        <v>6</v>
      </c>
      <c r="AD28" s="3"/>
    </row>
    <row r="29" spans="2:30" ht="15.75">
      <c r="B29" s="11" t="s">
        <v>131</v>
      </c>
      <c r="C29" s="8" t="s">
        <v>66</v>
      </c>
      <c r="D29" s="7">
        <v>0</v>
      </c>
      <c r="E29" s="7">
        <v>0</v>
      </c>
      <c r="F29" s="7">
        <v>1</v>
      </c>
      <c r="G29" s="3">
        <f t="shared" si="14"/>
        <v>1</v>
      </c>
      <c r="I29" s="11" t="s">
        <v>127</v>
      </c>
      <c r="J29" s="8" t="s">
        <v>124</v>
      </c>
      <c r="K29" s="7">
        <v>0</v>
      </c>
      <c r="L29" s="7">
        <v>0</v>
      </c>
      <c r="M29" s="7">
        <v>1</v>
      </c>
      <c r="N29" s="3">
        <f t="shared" si="10"/>
        <v>1</v>
      </c>
      <c r="P29" s="11" t="s">
        <v>119</v>
      </c>
      <c r="Q29" s="8" t="s">
        <v>18</v>
      </c>
      <c r="R29" s="7">
        <v>0</v>
      </c>
      <c r="S29" s="7">
        <v>1</v>
      </c>
      <c r="T29" s="7">
        <v>0</v>
      </c>
      <c r="U29" s="3">
        <f t="shared" si="13"/>
        <v>1</v>
      </c>
      <c r="X29" s="11" t="s">
        <v>139</v>
      </c>
      <c r="Y29" s="8" t="s">
        <v>26</v>
      </c>
      <c r="Z29" s="7">
        <v>1</v>
      </c>
      <c r="AA29" s="7">
        <v>1</v>
      </c>
      <c r="AB29" s="7">
        <v>2</v>
      </c>
      <c r="AC29" s="3">
        <f t="shared" si="3"/>
        <v>4</v>
      </c>
      <c r="AD29" s="3"/>
    </row>
    <row r="30" spans="2:30" ht="15.75">
      <c r="B30" s="11" t="s">
        <v>131</v>
      </c>
      <c r="C30" s="8" t="s">
        <v>62</v>
      </c>
      <c r="D30" s="7">
        <v>0</v>
      </c>
      <c r="E30" s="7">
        <v>0</v>
      </c>
      <c r="F30" s="7">
        <v>1</v>
      </c>
      <c r="G30" s="3">
        <f t="shared" si="14"/>
        <v>1</v>
      </c>
      <c r="I30" s="11" t="s">
        <v>127</v>
      </c>
      <c r="J30" s="8" t="s">
        <v>64</v>
      </c>
      <c r="K30" s="7">
        <v>0</v>
      </c>
      <c r="L30" s="7">
        <v>0</v>
      </c>
      <c r="M30" s="7">
        <v>1</v>
      </c>
      <c r="N30" s="3">
        <f t="shared" si="10"/>
        <v>1</v>
      </c>
      <c r="P30" s="11" t="s">
        <v>120</v>
      </c>
      <c r="Q30" s="8" t="s">
        <v>84</v>
      </c>
      <c r="R30" s="7">
        <v>0</v>
      </c>
      <c r="S30" s="7">
        <v>0</v>
      </c>
      <c r="T30" s="7">
        <v>1</v>
      </c>
      <c r="U30" s="3">
        <f t="shared" si="13"/>
        <v>1</v>
      </c>
      <c r="X30" s="11" t="s">
        <v>139</v>
      </c>
      <c r="Y30" s="8" t="s">
        <v>25</v>
      </c>
      <c r="Z30" s="7">
        <v>1</v>
      </c>
      <c r="AA30" s="7">
        <v>1</v>
      </c>
      <c r="AB30" s="7">
        <v>2</v>
      </c>
      <c r="AC30" s="3">
        <f>SUM(Z30:AB30)</f>
        <v>4</v>
      </c>
      <c r="AD30" s="3"/>
    </row>
    <row r="31" spans="2:30" ht="15.75">
      <c r="B31" s="11" t="s">
        <v>131</v>
      </c>
      <c r="C31" s="8" t="s">
        <v>12</v>
      </c>
      <c r="D31" s="7">
        <v>0</v>
      </c>
      <c r="E31" s="7">
        <v>0</v>
      </c>
      <c r="F31" s="7">
        <v>1</v>
      </c>
      <c r="G31" s="3">
        <f t="shared" si="14"/>
        <v>1</v>
      </c>
      <c r="K31" s="2">
        <f>SUM(K6:K30)</f>
        <v>24</v>
      </c>
      <c r="L31" s="2">
        <f>SUM(L6:L30)</f>
        <v>24</v>
      </c>
      <c r="M31" s="2">
        <f>SUM(M6:M30)</f>
        <v>24</v>
      </c>
      <c r="N31" s="2">
        <f>SUM(N6:N30)</f>
        <v>72</v>
      </c>
      <c r="P31" s="11" t="s">
        <v>120</v>
      </c>
      <c r="Q31" s="8" t="s">
        <v>64</v>
      </c>
      <c r="R31" s="7">
        <v>0</v>
      </c>
      <c r="S31" s="7">
        <v>0</v>
      </c>
      <c r="T31" s="7">
        <v>1</v>
      </c>
      <c r="U31" s="3">
        <f t="shared" si="13"/>
        <v>1</v>
      </c>
      <c r="X31" s="11" t="s">
        <v>140</v>
      </c>
      <c r="Y31" s="8" t="s">
        <v>15</v>
      </c>
      <c r="Z31" s="7">
        <v>1</v>
      </c>
      <c r="AA31" s="7">
        <v>1</v>
      </c>
      <c r="AB31" s="7">
        <v>1</v>
      </c>
      <c r="AC31" s="3">
        <f t="shared" si="3"/>
        <v>3</v>
      </c>
      <c r="AD31" s="3"/>
    </row>
    <row r="32" spans="2:30" ht="15.75">
      <c r="B32" s="11" t="s">
        <v>131</v>
      </c>
      <c r="C32" s="8" t="s">
        <v>34</v>
      </c>
      <c r="D32" s="7">
        <v>0</v>
      </c>
      <c r="E32" s="7">
        <v>0</v>
      </c>
      <c r="F32" s="7">
        <v>1</v>
      </c>
      <c r="G32" s="3">
        <f t="shared" si="14"/>
        <v>1</v>
      </c>
      <c r="P32" s="11" t="s">
        <v>120</v>
      </c>
      <c r="Q32" s="8" t="s">
        <v>12</v>
      </c>
      <c r="R32" s="7">
        <v>0</v>
      </c>
      <c r="S32" s="7">
        <v>0</v>
      </c>
      <c r="T32" s="7">
        <v>1</v>
      </c>
      <c r="U32" s="3">
        <f t="shared" si="13"/>
        <v>1</v>
      </c>
      <c r="X32" s="11" t="s">
        <v>141</v>
      </c>
      <c r="Y32" s="8" t="s">
        <v>36</v>
      </c>
      <c r="Z32" s="7">
        <v>1</v>
      </c>
      <c r="AA32" s="7">
        <v>1</v>
      </c>
      <c r="AB32" s="7">
        <v>0</v>
      </c>
      <c r="AC32" s="3">
        <f t="shared" ref="AC32:AC38" si="15">SUM(Z32:AB32)</f>
        <v>2</v>
      </c>
      <c r="AD32" s="3"/>
    </row>
    <row r="33" spans="2:30" ht="15.75">
      <c r="B33" s="11" t="s">
        <v>131</v>
      </c>
      <c r="C33" s="8" t="s">
        <v>97</v>
      </c>
      <c r="D33" s="7">
        <v>0</v>
      </c>
      <c r="E33" s="7">
        <v>0</v>
      </c>
      <c r="F33" s="7">
        <v>1</v>
      </c>
      <c r="G33" s="3">
        <f t="shared" si="14"/>
        <v>1</v>
      </c>
      <c r="P33" s="11" t="s">
        <v>120</v>
      </c>
      <c r="Q33" s="8" t="s">
        <v>110</v>
      </c>
      <c r="R33" s="7">
        <v>0</v>
      </c>
      <c r="S33" s="7">
        <v>0</v>
      </c>
      <c r="T33" s="7">
        <v>1</v>
      </c>
      <c r="U33" s="3">
        <f t="shared" si="13"/>
        <v>1</v>
      </c>
      <c r="X33" s="11" t="s">
        <v>141</v>
      </c>
      <c r="Y33" s="8" t="s">
        <v>84</v>
      </c>
      <c r="Z33" s="7">
        <v>1</v>
      </c>
      <c r="AA33" s="7">
        <v>1</v>
      </c>
      <c r="AB33" s="7">
        <v>0</v>
      </c>
      <c r="AC33" s="3">
        <f t="shared" si="15"/>
        <v>2</v>
      </c>
      <c r="AD33" s="3"/>
    </row>
    <row r="34" spans="2:30" ht="15.75">
      <c r="D34" s="2">
        <f>SUM(D6:D33)</f>
        <v>24</v>
      </c>
      <c r="E34" s="2">
        <f>SUM(E6:E33)</f>
        <v>24</v>
      </c>
      <c r="F34" s="2">
        <f>SUM(F6:F33)</f>
        <v>24</v>
      </c>
      <c r="G34" s="2">
        <f>SUM(G6:G33)</f>
        <v>72</v>
      </c>
      <c r="P34" s="11" t="s">
        <v>120</v>
      </c>
      <c r="Q34" s="8" t="s">
        <v>11</v>
      </c>
      <c r="R34" s="7">
        <v>0</v>
      </c>
      <c r="S34" s="7">
        <v>0</v>
      </c>
      <c r="T34" s="7">
        <v>1</v>
      </c>
      <c r="U34" s="3">
        <f t="shared" si="13"/>
        <v>1</v>
      </c>
      <c r="X34" s="11" t="s">
        <v>142</v>
      </c>
      <c r="Y34" s="8" t="s">
        <v>68</v>
      </c>
      <c r="Z34" s="7">
        <v>1</v>
      </c>
      <c r="AA34" s="7">
        <v>0</v>
      </c>
      <c r="AB34" s="7">
        <v>2</v>
      </c>
      <c r="AC34" s="3">
        <f t="shared" si="15"/>
        <v>3</v>
      </c>
      <c r="AD34" s="3"/>
    </row>
    <row r="35" spans="2:30" ht="15.75">
      <c r="P35" s="11" t="s">
        <v>120</v>
      </c>
      <c r="Q35" s="8" t="s">
        <v>113</v>
      </c>
      <c r="R35" s="7">
        <v>0</v>
      </c>
      <c r="S35" s="7">
        <v>0</v>
      </c>
      <c r="T35" s="7">
        <v>1</v>
      </c>
      <c r="U35" s="3">
        <f t="shared" si="13"/>
        <v>1</v>
      </c>
      <c r="X35" s="11" t="s">
        <v>143</v>
      </c>
      <c r="Y35" s="8" t="s">
        <v>66</v>
      </c>
      <c r="Z35" s="7">
        <v>1</v>
      </c>
      <c r="AA35" s="7">
        <v>0</v>
      </c>
      <c r="AB35" s="7">
        <v>0</v>
      </c>
      <c r="AC35" s="3">
        <f t="shared" si="15"/>
        <v>1</v>
      </c>
      <c r="AD35" s="3"/>
    </row>
    <row r="36" spans="2:30" ht="15.75">
      <c r="R36" s="2">
        <f>SUM(R6:R35)</f>
        <v>24</v>
      </c>
      <c r="S36" s="2">
        <f>SUM(S6:S35)</f>
        <v>24</v>
      </c>
      <c r="T36" s="2">
        <f>SUM(T6:T35)</f>
        <v>24</v>
      </c>
      <c r="U36" s="2">
        <f>SUM(U6:U35)</f>
        <v>72</v>
      </c>
      <c r="X36" s="11" t="s">
        <v>143</v>
      </c>
      <c r="Y36" s="8" t="s">
        <v>65</v>
      </c>
      <c r="Z36" s="7">
        <v>1</v>
      </c>
      <c r="AA36" s="7">
        <v>0</v>
      </c>
      <c r="AB36" s="7">
        <v>0</v>
      </c>
      <c r="AC36" s="3">
        <f t="shared" si="15"/>
        <v>1</v>
      </c>
      <c r="AD36" s="3"/>
    </row>
    <row r="37" spans="2:30" ht="15.75">
      <c r="X37" s="11" t="s">
        <v>143</v>
      </c>
      <c r="Y37" s="8" t="s">
        <v>44</v>
      </c>
      <c r="Z37" s="7">
        <v>1</v>
      </c>
      <c r="AA37" s="7">
        <v>0</v>
      </c>
      <c r="AB37" s="7">
        <v>0</v>
      </c>
      <c r="AC37" s="3">
        <f t="shared" si="15"/>
        <v>1</v>
      </c>
      <c r="AD37" s="3"/>
    </row>
    <row r="38" spans="2:30" ht="15.75">
      <c r="X38" s="11" t="s">
        <v>144</v>
      </c>
      <c r="Y38" s="8" t="s">
        <v>64</v>
      </c>
      <c r="Z38" s="7">
        <v>0</v>
      </c>
      <c r="AA38" s="7">
        <v>3</v>
      </c>
      <c r="AB38" s="7">
        <v>5</v>
      </c>
      <c r="AC38" s="3">
        <f t="shared" si="15"/>
        <v>8</v>
      </c>
      <c r="AD38" s="3"/>
    </row>
    <row r="39" spans="2:30" ht="15.75">
      <c r="X39" s="11" t="s">
        <v>145</v>
      </c>
      <c r="Y39" s="8" t="s">
        <v>19</v>
      </c>
      <c r="Z39" s="7">
        <v>0</v>
      </c>
      <c r="AA39" s="7">
        <v>1</v>
      </c>
      <c r="AB39" s="7">
        <v>4</v>
      </c>
      <c r="AC39" s="3">
        <f t="shared" si="3"/>
        <v>5</v>
      </c>
      <c r="AD39" s="3"/>
    </row>
    <row r="40" spans="2:30" ht="15.75">
      <c r="X40" s="11" t="s">
        <v>146</v>
      </c>
      <c r="Y40" s="8" t="s">
        <v>34</v>
      </c>
      <c r="Z40" s="7">
        <v>0</v>
      </c>
      <c r="AA40" s="7">
        <v>1</v>
      </c>
      <c r="AB40" s="7">
        <v>1</v>
      </c>
      <c r="AC40" s="3">
        <f t="shared" si="3"/>
        <v>2</v>
      </c>
      <c r="AD40" s="3"/>
    </row>
    <row r="41" spans="2:30" ht="15.75">
      <c r="B41" s="10" t="s">
        <v>93</v>
      </c>
      <c r="I41" s="10" t="s">
        <v>83</v>
      </c>
      <c r="P41" s="10" t="s">
        <v>61</v>
      </c>
      <c r="X41" s="11" t="s">
        <v>146</v>
      </c>
      <c r="Y41" s="8" t="s">
        <v>42</v>
      </c>
      <c r="Z41" s="7">
        <v>0</v>
      </c>
      <c r="AA41" s="7">
        <v>1</v>
      </c>
      <c r="AB41" s="7">
        <v>1</v>
      </c>
      <c r="AC41" s="3">
        <f>SUM(Z41:AB41)</f>
        <v>2</v>
      </c>
      <c r="AD41" s="3"/>
    </row>
    <row r="42" spans="2:30" ht="15.75">
      <c r="B42" s="10"/>
      <c r="I42" s="10" t="s">
        <v>82</v>
      </c>
      <c r="P42" s="10" t="s">
        <v>60</v>
      </c>
      <c r="X42" s="11" t="s">
        <v>147</v>
      </c>
      <c r="Y42" s="8" t="s">
        <v>96</v>
      </c>
      <c r="Z42" s="7">
        <v>0</v>
      </c>
      <c r="AA42" s="7">
        <v>1</v>
      </c>
      <c r="AB42" s="7">
        <v>0</v>
      </c>
      <c r="AC42" s="3">
        <f t="shared" si="3"/>
        <v>1</v>
      </c>
      <c r="AD42" s="3"/>
    </row>
    <row r="43" spans="2:30" ht="15.75">
      <c r="B43" s="10" t="s">
        <v>94</v>
      </c>
      <c r="I43" s="10" t="s">
        <v>80</v>
      </c>
      <c r="P43" s="10" t="s">
        <v>58</v>
      </c>
      <c r="X43" s="11" t="s">
        <v>147</v>
      </c>
      <c r="Y43" s="8" t="s">
        <v>63</v>
      </c>
      <c r="Z43" s="7">
        <v>0</v>
      </c>
      <c r="AA43" s="7">
        <v>1</v>
      </c>
      <c r="AB43" s="7">
        <v>0</v>
      </c>
      <c r="AC43" s="3">
        <f>SUM(Z43:AB43)</f>
        <v>1</v>
      </c>
      <c r="AD43" s="3"/>
    </row>
    <row r="44" spans="2:30" ht="15.75">
      <c r="B44" s="9" t="s">
        <v>92</v>
      </c>
      <c r="I44" s="9" t="s">
        <v>79</v>
      </c>
      <c r="P44" s="9" t="s">
        <v>59</v>
      </c>
      <c r="X44" s="11" t="s">
        <v>148</v>
      </c>
      <c r="Y44" s="8" t="s">
        <v>95</v>
      </c>
      <c r="Z44" s="7">
        <v>0</v>
      </c>
      <c r="AA44" s="7">
        <v>0</v>
      </c>
      <c r="AB44" s="7">
        <v>2</v>
      </c>
      <c r="AC44" s="3">
        <f t="shared" si="3"/>
        <v>2</v>
      </c>
      <c r="AD44" s="3"/>
    </row>
    <row r="45" spans="2:30" ht="15.75">
      <c r="B45" s="4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I45" s="4" t="s">
        <v>0</v>
      </c>
      <c r="J45" s="1" t="s">
        <v>1</v>
      </c>
      <c r="K45" s="1" t="s">
        <v>2</v>
      </c>
      <c r="L45" s="1" t="s">
        <v>3</v>
      </c>
      <c r="M45" s="1" t="s">
        <v>4</v>
      </c>
      <c r="N45" s="1" t="s">
        <v>5</v>
      </c>
      <c r="P45" s="4" t="s">
        <v>0</v>
      </c>
      <c r="Q45" s="1" t="s">
        <v>1</v>
      </c>
      <c r="R45" s="1" t="s">
        <v>2</v>
      </c>
      <c r="S45" s="1" t="s">
        <v>3</v>
      </c>
      <c r="T45" s="1" t="s">
        <v>4</v>
      </c>
      <c r="U45" s="1" t="s">
        <v>5</v>
      </c>
      <c r="X45" s="11" t="s">
        <v>149</v>
      </c>
      <c r="Y45" s="8" t="s">
        <v>67</v>
      </c>
      <c r="Z45" s="7">
        <v>0</v>
      </c>
      <c r="AA45" s="7">
        <v>0</v>
      </c>
      <c r="AB45" s="7">
        <v>1</v>
      </c>
      <c r="AC45" s="3">
        <f t="shared" si="3"/>
        <v>1</v>
      </c>
      <c r="AD45" s="3"/>
    </row>
    <row r="46" spans="2:30" ht="15.75">
      <c r="B46" s="11" t="s">
        <v>48</v>
      </c>
      <c r="C46" s="8" t="s">
        <v>6</v>
      </c>
      <c r="D46" s="7">
        <v>6</v>
      </c>
      <c r="E46" s="7">
        <v>6</v>
      </c>
      <c r="F46" s="7">
        <v>5</v>
      </c>
      <c r="G46" s="3">
        <f t="shared" ref="G46" si="16">SUM(D46:F46)</f>
        <v>17</v>
      </c>
      <c r="H46" s="19">
        <v>177</v>
      </c>
      <c r="I46" s="11" t="s">
        <v>48</v>
      </c>
      <c r="J46" s="8" t="s">
        <v>6</v>
      </c>
      <c r="K46" s="7">
        <v>8</v>
      </c>
      <c r="L46" s="7">
        <v>11</v>
      </c>
      <c r="M46" s="7">
        <v>6</v>
      </c>
      <c r="N46" s="3">
        <f t="shared" ref="N46:N66" si="17">SUM(K46:M46)</f>
        <v>25</v>
      </c>
      <c r="O46" s="19">
        <v>247</v>
      </c>
      <c r="P46" s="11" t="s">
        <v>48</v>
      </c>
      <c r="Q46" s="8" t="s">
        <v>6</v>
      </c>
      <c r="R46" s="7">
        <v>5</v>
      </c>
      <c r="S46" s="7">
        <v>6</v>
      </c>
      <c r="T46" s="7">
        <v>7</v>
      </c>
      <c r="U46" s="3">
        <f t="shared" ref="U46" si="18">SUM(R46:T46)</f>
        <v>18</v>
      </c>
      <c r="V46" s="21">
        <v>118</v>
      </c>
      <c r="W46" s="25"/>
      <c r="X46" s="23" t="s">
        <v>149</v>
      </c>
      <c r="Y46" s="8" t="s">
        <v>69</v>
      </c>
      <c r="Z46" s="7">
        <v>0</v>
      </c>
      <c r="AA46" s="7">
        <v>0</v>
      </c>
      <c r="AB46" s="7">
        <v>1</v>
      </c>
      <c r="AC46" s="3">
        <f t="shared" si="3"/>
        <v>1</v>
      </c>
      <c r="AD46" s="3"/>
    </row>
    <row r="47" spans="2:30" ht="15.75">
      <c r="B47" s="11" t="s">
        <v>45</v>
      </c>
      <c r="C47" s="8" t="s">
        <v>20</v>
      </c>
      <c r="D47" s="7">
        <v>5</v>
      </c>
      <c r="E47" s="7">
        <v>3</v>
      </c>
      <c r="F47" s="7">
        <v>3</v>
      </c>
      <c r="G47" s="3">
        <f>SUM(D47:F47)</f>
        <v>11</v>
      </c>
      <c r="H47" s="19">
        <v>50</v>
      </c>
      <c r="I47" s="12" t="s">
        <v>45</v>
      </c>
      <c r="J47" s="13" t="s">
        <v>9</v>
      </c>
      <c r="K47" s="14">
        <v>4</v>
      </c>
      <c r="L47" s="14">
        <v>0</v>
      </c>
      <c r="M47" s="14">
        <v>0</v>
      </c>
      <c r="N47" s="15">
        <f>SUM(K47:M47)</f>
        <v>4</v>
      </c>
      <c r="O47" s="20">
        <v>59</v>
      </c>
      <c r="P47" s="11" t="s">
        <v>45</v>
      </c>
      <c r="Q47" s="8" t="s">
        <v>23</v>
      </c>
      <c r="R47" s="7">
        <v>4</v>
      </c>
      <c r="S47" s="7">
        <v>3</v>
      </c>
      <c r="T47" s="7">
        <v>1</v>
      </c>
      <c r="U47" s="3">
        <f t="shared" ref="U47" si="19">SUM(R47:T47)</f>
        <v>8</v>
      </c>
      <c r="V47" s="21">
        <v>96</v>
      </c>
      <c r="W47" s="25"/>
      <c r="X47" s="23" t="s">
        <v>149</v>
      </c>
      <c r="Y47" s="8" t="s">
        <v>97</v>
      </c>
      <c r="Z47" s="7">
        <v>0</v>
      </c>
      <c r="AA47" s="7">
        <v>0</v>
      </c>
      <c r="AB47" s="7">
        <v>1</v>
      </c>
      <c r="AC47" s="3">
        <f t="shared" si="3"/>
        <v>1</v>
      </c>
      <c r="AD47" s="3"/>
    </row>
    <row r="48" spans="2:30" ht="15.75">
      <c r="B48" s="11" t="s">
        <v>46</v>
      </c>
      <c r="C48" s="8" t="s">
        <v>18</v>
      </c>
      <c r="D48" s="7">
        <v>2</v>
      </c>
      <c r="E48" s="7">
        <v>0</v>
      </c>
      <c r="F48" s="7">
        <v>0</v>
      </c>
      <c r="G48" s="3">
        <f>SUM(D48:F48)</f>
        <v>2</v>
      </c>
      <c r="H48" s="19">
        <v>56</v>
      </c>
      <c r="I48" s="11" t="s">
        <v>46</v>
      </c>
      <c r="J48" s="8" t="s">
        <v>23</v>
      </c>
      <c r="K48" s="7">
        <v>2</v>
      </c>
      <c r="L48" s="7">
        <v>1</v>
      </c>
      <c r="M48" s="7">
        <v>1</v>
      </c>
      <c r="N48" s="3">
        <f t="shared" si="17"/>
        <v>4</v>
      </c>
      <c r="O48" s="19">
        <v>67</v>
      </c>
      <c r="P48" s="11" t="s">
        <v>46</v>
      </c>
      <c r="Q48" s="8" t="s">
        <v>7</v>
      </c>
      <c r="R48" s="7">
        <v>2</v>
      </c>
      <c r="S48" s="7">
        <v>2</v>
      </c>
      <c r="T48" s="7">
        <v>2</v>
      </c>
      <c r="U48" s="3">
        <f t="shared" ref="U48" si="20">SUM(R48:T48)</f>
        <v>6</v>
      </c>
      <c r="V48" s="21">
        <v>29</v>
      </c>
      <c r="W48" s="22"/>
      <c r="X48" s="6"/>
      <c r="Z48" s="2">
        <f>SUM(Z6:Z47)</f>
        <v>120</v>
      </c>
      <c r="AA48" s="2">
        <f>SUM(AA6:AA47)</f>
        <v>120</v>
      </c>
      <c r="AB48" s="2">
        <f>SUM(AB6:AB47)</f>
        <v>120</v>
      </c>
      <c r="AC48" s="2">
        <f>SUM(AC6:AC47)</f>
        <v>360</v>
      </c>
      <c r="AD48" s="2"/>
    </row>
    <row r="49" spans="2:23" ht="15.75">
      <c r="B49" s="11" t="s">
        <v>47</v>
      </c>
      <c r="C49" s="8" t="s">
        <v>7</v>
      </c>
      <c r="D49" s="7">
        <v>1</v>
      </c>
      <c r="E49" s="7">
        <v>3</v>
      </c>
      <c r="F49" s="7">
        <v>0</v>
      </c>
      <c r="G49" s="3">
        <f t="shared" ref="G49" si="21">SUM(D49:F49)</f>
        <v>4</v>
      </c>
      <c r="H49" s="19">
        <v>40</v>
      </c>
      <c r="I49" s="11" t="s">
        <v>47</v>
      </c>
      <c r="J49" s="8" t="s">
        <v>20</v>
      </c>
      <c r="K49" s="7">
        <v>1</v>
      </c>
      <c r="L49" s="7">
        <v>1</v>
      </c>
      <c r="M49" s="7">
        <v>3</v>
      </c>
      <c r="N49" s="3">
        <f t="shared" ref="N49:N65" si="22">SUM(K49:M49)</f>
        <v>5</v>
      </c>
      <c r="O49" s="19">
        <v>46</v>
      </c>
      <c r="P49" s="11" t="s">
        <v>47</v>
      </c>
      <c r="Q49" s="8" t="s">
        <v>20</v>
      </c>
      <c r="R49" s="7">
        <v>2</v>
      </c>
      <c r="S49" s="7">
        <v>2</v>
      </c>
      <c r="T49" s="7">
        <v>0</v>
      </c>
      <c r="U49" s="3">
        <f t="shared" ref="U49:U69" si="23">SUM(R49:T49)</f>
        <v>4</v>
      </c>
      <c r="V49" s="21">
        <v>39</v>
      </c>
      <c r="W49" s="22"/>
    </row>
    <row r="50" spans="2:23" ht="15.75">
      <c r="B50" s="11" t="s">
        <v>98</v>
      </c>
      <c r="C50" s="8" t="s">
        <v>13</v>
      </c>
      <c r="D50" s="7">
        <v>1</v>
      </c>
      <c r="E50" s="7">
        <v>0</v>
      </c>
      <c r="F50" s="7">
        <v>1</v>
      </c>
      <c r="G50" s="3">
        <f t="shared" ref="G50:G62" si="24">SUM(D50:F50)</f>
        <v>2</v>
      </c>
      <c r="I50" s="11" t="s">
        <v>49</v>
      </c>
      <c r="J50" s="8" t="s">
        <v>41</v>
      </c>
      <c r="K50" s="7">
        <v>1</v>
      </c>
      <c r="L50" s="7">
        <v>1</v>
      </c>
      <c r="M50" s="7">
        <v>1</v>
      </c>
      <c r="N50" s="3">
        <f t="shared" si="22"/>
        <v>3</v>
      </c>
      <c r="P50" s="11" t="s">
        <v>49</v>
      </c>
      <c r="Q50" s="8" t="s">
        <v>35</v>
      </c>
      <c r="R50" s="7">
        <v>2</v>
      </c>
      <c r="S50" s="7">
        <v>0</v>
      </c>
      <c r="T50" s="7">
        <v>0</v>
      </c>
      <c r="U50" s="3">
        <f t="shared" si="23"/>
        <v>2</v>
      </c>
      <c r="W50" s="22"/>
    </row>
    <row r="51" spans="2:23" ht="15.75">
      <c r="B51" s="11" t="s">
        <v>98</v>
      </c>
      <c r="C51" s="8" t="s">
        <v>22</v>
      </c>
      <c r="D51" s="7">
        <v>1</v>
      </c>
      <c r="E51" s="7">
        <v>0</v>
      </c>
      <c r="F51" s="7">
        <v>1</v>
      </c>
      <c r="G51" s="3">
        <f t="shared" si="24"/>
        <v>2</v>
      </c>
      <c r="I51" s="11" t="s">
        <v>85</v>
      </c>
      <c r="J51" s="8" t="s">
        <v>24</v>
      </c>
      <c r="K51" s="7">
        <v>1</v>
      </c>
      <c r="L51" s="7">
        <v>1</v>
      </c>
      <c r="M51" s="7">
        <v>0</v>
      </c>
      <c r="N51" s="3">
        <f t="shared" si="22"/>
        <v>2</v>
      </c>
      <c r="O51" s="19">
        <v>36</v>
      </c>
      <c r="P51" s="11" t="s">
        <v>50</v>
      </c>
      <c r="Q51" s="8" t="s">
        <v>24</v>
      </c>
      <c r="R51" s="7">
        <v>1</v>
      </c>
      <c r="S51" s="7">
        <v>1</v>
      </c>
      <c r="T51" s="7">
        <v>1</v>
      </c>
      <c r="U51" s="3">
        <f t="shared" si="23"/>
        <v>3</v>
      </c>
      <c r="V51" s="21">
        <v>22</v>
      </c>
      <c r="W51" s="22"/>
    </row>
    <row r="52" spans="2:23" ht="15.75">
      <c r="B52" s="11" t="s">
        <v>98</v>
      </c>
      <c r="C52" s="8" t="s">
        <v>81</v>
      </c>
      <c r="D52" s="7">
        <v>1</v>
      </c>
      <c r="E52" s="7">
        <v>0</v>
      </c>
      <c r="F52" s="7">
        <v>1</v>
      </c>
      <c r="G52" s="3">
        <f t="shared" si="24"/>
        <v>2</v>
      </c>
      <c r="I52" s="11" t="s">
        <v>85</v>
      </c>
      <c r="J52" s="8" t="s">
        <v>84</v>
      </c>
      <c r="K52" s="7">
        <v>1</v>
      </c>
      <c r="L52" s="7">
        <v>1</v>
      </c>
      <c r="M52" s="7">
        <v>0</v>
      </c>
      <c r="N52" s="3">
        <f t="shared" si="22"/>
        <v>2</v>
      </c>
      <c r="P52" s="11" t="s">
        <v>70</v>
      </c>
      <c r="Q52" s="8" t="s">
        <v>62</v>
      </c>
      <c r="R52" s="7">
        <v>1</v>
      </c>
      <c r="S52" s="7">
        <v>1</v>
      </c>
      <c r="T52" s="7">
        <v>0</v>
      </c>
      <c r="U52" s="3">
        <f t="shared" si="23"/>
        <v>2</v>
      </c>
      <c r="W52"/>
    </row>
    <row r="53" spans="2:23" ht="15.75">
      <c r="B53" s="11" t="s">
        <v>99</v>
      </c>
      <c r="C53" s="8" t="s">
        <v>37</v>
      </c>
      <c r="D53" s="7">
        <v>1</v>
      </c>
      <c r="E53" s="7">
        <v>0</v>
      </c>
      <c r="F53" s="7">
        <v>0</v>
      </c>
      <c r="G53" s="3">
        <f t="shared" si="24"/>
        <v>1</v>
      </c>
      <c r="I53" s="11" t="s">
        <v>85</v>
      </c>
      <c r="J53" s="8" t="s">
        <v>13</v>
      </c>
      <c r="K53" s="7">
        <v>1</v>
      </c>
      <c r="L53" s="7">
        <v>1</v>
      </c>
      <c r="M53" s="7">
        <v>0</v>
      </c>
      <c r="N53" s="3">
        <f t="shared" si="22"/>
        <v>2</v>
      </c>
      <c r="P53" s="11" t="s">
        <v>71</v>
      </c>
      <c r="Q53" s="8" t="s">
        <v>25</v>
      </c>
      <c r="R53" s="7">
        <v>1</v>
      </c>
      <c r="S53" s="7">
        <v>0</v>
      </c>
      <c r="T53" s="7">
        <v>1</v>
      </c>
      <c r="U53" s="3">
        <f t="shared" si="23"/>
        <v>2</v>
      </c>
      <c r="W53"/>
    </row>
    <row r="54" spans="2:23" ht="15.75">
      <c r="B54" s="11" t="s">
        <v>99</v>
      </c>
      <c r="C54" s="8" t="s">
        <v>14</v>
      </c>
      <c r="D54" s="7">
        <v>1</v>
      </c>
      <c r="E54" s="7">
        <v>0</v>
      </c>
      <c r="F54" s="7">
        <v>0</v>
      </c>
      <c r="G54" s="3">
        <f t="shared" si="24"/>
        <v>1</v>
      </c>
      <c r="I54" s="11" t="s">
        <v>86</v>
      </c>
      <c r="J54" s="8" t="s">
        <v>37</v>
      </c>
      <c r="K54" s="7">
        <v>1</v>
      </c>
      <c r="L54" s="7">
        <v>0</v>
      </c>
      <c r="M54" s="7">
        <v>1</v>
      </c>
      <c r="N54" s="3">
        <f t="shared" si="22"/>
        <v>2</v>
      </c>
      <c r="P54" s="12" t="s">
        <v>72</v>
      </c>
      <c r="Q54" s="13" t="s">
        <v>9</v>
      </c>
      <c r="R54" s="14">
        <v>1</v>
      </c>
      <c r="S54" s="14">
        <v>0</v>
      </c>
      <c r="T54" s="14">
        <v>0</v>
      </c>
      <c r="U54" s="15">
        <f t="shared" si="23"/>
        <v>1</v>
      </c>
      <c r="V54" s="24">
        <v>36</v>
      </c>
      <c r="W54" s="22"/>
    </row>
    <row r="55" spans="2:23" ht="15.75">
      <c r="B55" s="11" t="s">
        <v>99</v>
      </c>
      <c r="C55" s="8" t="s">
        <v>15</v>
      </c>
      <c r="D55" s="7">
        <v>1</v>
      </c>
      <c r="E55" s="7">
        <v>0</v>
      </c>
      <c r="F55" s="7">
        <v>0</v>
      </c>
      <c r="G55" s="3">
        <f t="shared" si="24"/>
        <v>1</v>
      </c>
      <c r="I55" s="11" t="s">
        <v>87</v>
      </c>
      <c r="J55" s="8" t="s">
        <v>21</v>
      </c>
      <c r="K55" s="7">
        <v>1</v>
      </c>
      <c r="L55" s="7">
        <v>0</v>
      </c>
      <c r="M55" s="7">
        <v>0</v>
      </c>
      <c r="N55" s="3">
        <f t="shared" si="22"/>
        <v>1</v>
      </c>
      <c r="P55" s="11" t="s">
        <v>72</v>
      </c>
      <c r="Q55" s="8" t="s">
        <v>16</v>
      </c>
      <c r="R55" s="7">
        <v>1</v>
      </c>
      <c r="S55" s="7">
        <v>0</v>
      </c>
      <c r="T55" s="7">
        <v>0</v>
      </c>
      <c r="U55" s="3">
        <f t="shared" si="23"/>
        <v>1</v>
      </c>
      <c r="W55"/>
    </row>
    <row r="56" spans="2:23" ht="15.75">
      <c r="B56" s="11" t="s">
        <v>99</v>
      </c>
      <c r="C56" s="8" t="s">
        <v>17</v>
      </c>
      <c r="D56" s="7">
        <v>1</v>
      </c>
      <c r="E56" s="7">
        <v>0</v>
      </c>
      <c r="F56" s="7">
        <v>0</v>
      </c>
      <c r="G56" s="3">
        <f t="shared" si="24"/>
        <v>1</v>
      </c>
      <c r="I56" s="11" t="s">
        <v>87</v>
      </c>
      <c r="J56" s="8" t="s">
        <v>62</v>
      </c>
      <c r="K56" s="7">
        <v>1</v>
      </c>
      <c r="L56" s="7">
        <v>0</v>
      </c>
      <c r="M56" s="7">
        <v>0</v>
      </c>
      <c r="N56" s="3">
        <f t="shared" si="22"/>
        <v>1</v>
      </c>
      <c r="P56" s="11" t="s">
        <v>72</v>
      </c>
      <c r="Q56" s="8" t="s">
        <v>11</v>
      </c>
      <c r="R56" s="7">
        <v>1</v>
      </c>
      <c r="S56" s="7">
        <v>0</v>
      </c>
      <c r="T56" s="7">
        <v>0</v>
      </c>
      <c r="U56" s="3">
        <f t="shared" si="23"/>
        <v>1</v>
      </c>
      <c r="W56"/>
    </row>
    <row r="57" spans="2:23" ht="15.75">
      <c r="B57" s="11" t="s">
        <v>99</v>
      </c>
      <c r="C57" s="8" t="s">
        <v>26</v>
      </c>
      <c r="D57" s="7">
        <v>1</v>
      </c>
      <c r="E57" s="7">
        <v>0</v>
      </c>
      <c r="F57" s="7">
        <v>0</v>
      </c>
      <c r="G57" s="3">
        <f t="shared" si="24"/>
        <v>1</v>
      </c>
      <c r="I57" s="11" t="s">
        <v>87</v>
      </c>
      <c r="J57" s="8" t="s">
        <v>18</v>
      </c>
      <c r="K57" s="7">
        <v>1</v>
      </c>
      <c r="L57" s="7">
        <v>0</v>
      </c>
      <c r="M57" s="7">
        <v>0</v>
      </c>
      <c r="N57" s="3">
        <f t="shared" si="22"/>
        <v>1</v>
      </c>
      <c r="O57" s="19">
        <v>60</v>
      </c>
      <c r="P57" s="11" t="s">
        <v>72</v>
      </c>
      <c r="Q57" s="8" t="s">
        <v>65</v>
      </c>
      <c r="R57" s="7">
        <v>1</v>
      </c>
      <c r="S57" s="7">
        <v>0</v>
      </c>
      <c r="T57" s="7">
        <v>0</v>
      </c>
      <c r="U57" s="3">
        <f t="shared" si="23"/>
        <v>1</v>
      </c>
      <c r="V57" s="21"/>
      <c r="W57" s="22"/>
    </row>
    <row r="58" spans="2:23" ht="15.75">
      <c r="B58" s="11" t="s">
        <v>99</v>
      </c>
      <c r="C58" s="8" t="s">
        <v>16</v>
      </c>
      <c r="D58" s="7">
        <v>1</v>
      </c>
      <c r="E58" s="7">
        <v>0</v>
      </c>
      <c r="F58" s="7">
        <v>0</v>
      </c>
      <c r="G58" s="3">
        <f t="shared" si="24"/>
        <v>1</v>
      </c>
      <c r="I58" s="11" t="s">
        <v>87</v>
      </c>
      <c r="J58" s="8" t="s">
        <v>17</v>
      </c>
      <c r="K58" s="7">
        <v>1</v>
      </c>
      <c r="L58" s="7">
        <v>0</v>
      </c>
      <c r="M58" s="7">
        <v>0</v>
      </c>
      <c r="N58" s="3">
        <f t="shared" si="22"/>
        <v>1</v>
      </c>
      <c r="P58" s="11" t="s">
        <v>72</v>
      </c>
      <c r="Q58" s="8" t="s">
        <v>66</v>
      </c>
      <c r="R58" s="7">
        <v>1</v>
      </c>
      <c r="S58" s="7">
        <v>0</v>
      </c>
      <c r="T58" s="7">
        <v>0</v>
      </c>
      <c r="U58" s="3">
        <f t="shared" si="23"/>
        <v>1</v>
      </c>
      <c r="W58" s="22"/>
    </row>
    <row r="59" spans="2:23" ht="15.75">
      <c r="B59" s="11" t="s">
        <v>99</v>
      </c>
      <c r="C59" s="8" t="s">
        <v>43</v>
      </c>
      <c r="D59" s="7">
        <v>1</v>
      </c>
      <c r="E59" s="7">
        <v>0</v>
      </c>
      <c r="F59" s="7">
        <v>0</v>
      </c>
      <c r="G59" s="3">
        <f t="shared" si="24"/>
        <v>1</v>
      </c>
      <c r="I59" s="11" t="s">
        <v>53</v>
      </c>
      <c r="J59" s="8" t="s">
        <v>22</v>
      </c>
      <c r="K59" s="7">
        <v>0</v>
      </c>
      <c r="L59" s="7">
        <v>1</v>
      </c>
      <c r="M59" s="7">
        <v>2</v>
      </c>
      <c r="N59" s="3">
        <f t="shared" si="22"/>
        <v>3</v>
      </c>
      <c r="P59" s="11" t="s">
        <v>72</v>
      </c>
      <c r="Q59" s="8" t="s">
        <v>68</v>
      </c>
      <c r="R59" s="7">
        <v>1</v>
      </c>
      <c r="S59" s="7">
        <v>0</v>
      </c>
      <c r="T59" s="7">
        <v>0</v>
      </c>
      <c r="U59" s="3">
        <f t="shared" si="23"/>
        <v>1</v>
      </c>
      <c r="W59" s="22"/>
    </row>
    <row r="60" spans="2:23" ht="15.75">
      <c r="B60" s="11" t="s">
        <v>73</v>
      </c>
      <c r="C60" s="8" t="s">
        <v>8</v>
      </c>
      <c r="D60" s="7">
        <v>0</v>
      </c>
      <c r="E60" s="7">
        <v>2</v>
      </c>
      <c r="F60" s="7">
        <v>2</v>
      </c>
      <c r="G60" s="3">
        <f t="shared" si="24"/>
        <v>4</v>
      </c>
      <c r="I60" s="11" t="s">
        <v>88</v>
      </c>
      <c r="J60" s="8" t="s">
        <v>64</v>
      </c>
      <c r="K60" s="7">
        <v>0</v>
      </c>
      <c r="L60" s="7">
        <v>1</v>
      </c>
      <c r="M60" s="7">
        <v>1</v>
      </c>
      <c r="N60" s="3">
        <f t="shared" si="22"/>
        <v>2</v>
      </c>
      <c r="P60" s="11" t="s">
        <v>73</v>
      </c>
      <c r="Q60" s="8" t="s">
        <v>8</v>
      </c>
      <c r="R60" s="7">
        <v>0</v>
      </c>
      <c r="S60" s="7">
        <v>2</v>
      </c>
      <c r="T60" s="7">
        <v>2</v>
      </c>
      <c r="U60" s="3">
        <f t="shared" si="23"/>
        <v>4</v>
      </c>
      <c r="W60" s="22"/>
    </row>
    <row r="61" spans="2:23" ht="15.75">
      <c r="B61" s="11" t="s">
        <v>74</v>
      </c>
      <c r="C61" s="8" t="s">
        <v>64</v>
      </c>
      <c r="D61" s="7">
        <v>0</v>
      </c>
      <c r="E61" s="7">
        <v>2</v>
      </c>
      <c r="F61" s="7">
        <v>1</v>
      </c>
      <c r="G61" s="3">
        <f t="shared" si="24"/>
        <v>3</v>
      </c>
      <c r="I61" s="11" t="s">
        <v>88</v>
      </c>
      <c r="J61" s="8" t="s">
        <v>26</v>
      </c>
      <c r="K61" s="7">
        <v>0</v>
      </c>
      <c r="L61" s="7">
        <v>1</v>
      </c>
      <c r="M61" s="7">
        <v>1</v>
      </c>
      <c r="N61" s="3">
        <f t="shared" si="22"/>
        <v>2</v>
      </c>
      <c r="P61" s="11" t="s">
        <v>74</v>
      </c>
      <c r="Q61" s="8" t="s">
        <v>43</v>
      </c>
      <c r="R61" s="7">
        <v>0</v>
      </c>
      <c r="S61" s="7">
        <v>2</v>
      </c>
      <c r="T61" s="7">
        <v>1</v>
      </c>
      <c r="U61" s="3">
        <f t="shared" si="23"/>
        <v>3</v>
      </c>
      <c r="W61" s="22"/>
    </row>
    <row r="62" spans="2:23" ht="15.75">
      <c r="B62" s="11" t="s">
        <v>100</v>
      </c>
      <c r="C62" s="8" t="s">
        <v>62</v>
      </c>
      <c r="D62" s="7">
        <v>0</v>
      </c>
      <c r="E62" s="7">
        <v>2</v>
      </c>
      <c r="F62" s="7">
        <v>0</v>
      </c>
      <c r="G62" s="3">
        <f t="shared" si="24"/>
        <v>2</v>
      </c>
      <c r="I62" s="11" t="s">
        <v>89</v>
      </c>
      <c r="J62" s="8" t="s">
        <v>25</v>
      </c>
      <c r="K62" s="7">
        <v>0</v>
      </c>
      <c r="L62" s="7">
        <v>1</v>
      </c>
      <c r="M62" s="7">
        <v>0</v>
      </c>
      <c r="N62" s="3">
        <f t="shared" si="22"/>
        <v>1</v>
      </c>
      <c r="P62" s="11" t="s">
        <v>75</v>
      </c>
      <c r="Q62" s="8" t="s">
        <v>18</v>
      </c>
      <c r="R62" s="7">
        <v>0</v>
      </c>
      <c r="S62" s="7">
        <v>1</v>
      </c>
      <c r="T62" s="7">
        <v>0</v>
      </c>
      <c r="U62" s="3">
        <f t="shared" si="23"/>
        <v>1</v>
      </c>
      <c r="V62" s="21">
        <v>46</v>
      </c>
      <c r="W62" s="22"/>
    </row>
    <row r="63" spans="2:23" ht="15.75">
      <c r="B63" s="11" t="s">
        <v>101</v>
      </c>
      <c r="C63" s="8" t="s">
        <v>23</v>
      </c>
      <c r="D63" s="7">
        <v>0</v>
      </c>
      <c r="E63" s="7">
        <v>1</v>
      </c>
      <c r="F63" s="7">
        <v>3</v>
      </c>
      <c r="G63" s="3">
        <f t="shared" ref="G63" si="25">SUM(D63:F63)</f>
        <v>4</v>
      </c>
      <c r="H63" s="19">
        <v>129</v>
      </c>
      <c r="I63" s="11" t="s">
        <v>89</v>
      </c>
      <c r="J63" s="8" t="s">
        <v>16</v>
      </c>
      <c r="K63" s="7">
        <v>0</v>
      </c>
      <c r="L63" s="7">
        <v>1</v>
      </c>
      <c r="M63" s="7">
        <v>0</v>
      </c>
      <c r="N63" s="3">
        <f t="shared" si="22"/>
        <v>1</v>
      </c>
      <c r="P63" s="11" t="s">
        <v>75</v>
      </c>
      <c r="Q63" s="8" t="s">
        <v>34</v>
      </c>
      <c r="R63" s="7">
        <v>0</v>
      </c>
      <c r="S63" s="7">
        <v>1</v>
      </c>
      <c r="T63" s="7">
        <v>0</v>
      </c>
      <c r="U63" s="3">
        <f t="shared" si="23"/>
        <v>1</v>
      </c>
      <c r="W63" s="22"/>
    </row>
    <row r="64" spans="2:23" ht="15.75">
      <c r="B64" s="12" t="s">
        <v>102</v>
      </c>
      <c r="C64" s="13" t="s">
        <v>9</v>
      </c>
      <c r="D64" s="14">
        <v>0</v>
      </c>
      <c r="E64" s="14">
        <v>1</v>
      </c>
      <c r="F64" s="14">
        <v>2</v>
      </c>
      <c r="G64" s="15">
        <f t="shared" ref="G64:G72" si="26">SUM(D64:F64)</f>
        <v>3</v>
      </c>
      <c r="H64" s="20">
        <v>51</v>
      </c>
      <c r="I64" s="11" t="s">
        <v>89</v>
      </c>
      <c r="J64" s="8" t="s">
        <v>8</v>
      </c>
      <c r="K64" s="7">
        <v>0</v>
      </c>
      <c r="L64" s="7">
        <v>1</v>
      </c>
      <c r="M64" s="7">
        <v>0</v>
      </c>
      <c r="N64" s="3">
        <f t="shared" si="22"/>
        <v>1</v>
      </c>
      <c r="P64" s="11" t="s">
        <v>75</v>
      </c>
      <c r="Q64" s="8" t="s">
        <v>42</v>
      </c>
      <c r="R64" s="7">
        <v>0</v>
      </c>
      <c r="S64" s="7">
        <v>1</v>
      </c>
      <c r="T64" s="7">
        <v>0</v>
      </c>
      <c r="U64" s="3">
        <f t="shared" si="23"/>
        <v>1</v>
      </c>
      <c r="W64" s="22"/>
    </row>
    <row r="65" spans="2:23" ht="15.75">
      <c r="B65" s="11" t="s">
        <v>103</v>
      </c>
      <c r="C65" s="8" t="s">
        <v>36</v>
      </c>
      <c r="D65" s="7">
        <v>0</v>
      </c>
      <c r="E65" s="7">
        <v>1</v>
      </c>
      <c r="F65" s="7">
        <v>0</v>
      </c>
      <c r="G65" s="3">
        <f t="shared" si="26"/>
        <v>1</v>
      </c>
      <c r="I65" s="11" t="s">
        <v>89</v>
      </c>
      <c r="J65" s="8" t="s">
        <v>81</v>
      </c>
      <c r="K65" s="7">
        <v>0</v>
      </c>
      <c r="L65" s="7">
        <v>1</v>
      </c>
      <c r="M65" s="7">
        <v>0</v>
      </c>
      <c r="N65" s="3">
        <f t="shared" si="22"/>
        <v>1</v>
      </c>
      <c r="P65" s="11" t="s">
        <v>75</v>
      </c>
      <c r="Q65" s="8" t="s">
        <v>19</v>
      </c>
      <c r="R65" s="7">
        <v>0</v>
      </c>
      <c r="S65" s="7">
        <v>1</v>
      </c>
      <c r="T65" s="7">
        <v>0</v>
      </c>
      <c r="U65" s="3">
        <f t="shared" si="23"/>
        <v>1</v>
      </c>
      <c r="W65" s="22"/>
    </row>
    <row r="66" spans="2:23" ht="15.75">
      <c r="B66" s="11" t="s">
        <v>103</v>
      </c>
      <c r="C66" s="8" t="s">
        <v>96</v>
      </c>
      <c r="D66" s="7">
        <v>0</v>
      </c>
      <c r="E66" s="7">
        <v>1</v>
      </c>
      <c r="F66" s="7">
        <v>0</v>
      </c>
      <c r="G66" s="3">
        <f t="shared" si="26"/>
        <v>1</v>
      </c>
      <c r="I66" s="11" t="s">
        <v>90</v>
      </c>
      <c r="J66" s="8" t="s">
        <v>7</v>
      </c>
      <c r="K66" s="7">
        <v>0</v>
      </c>
      <c r="L66" s="7">
        <v>0</v>
      </c>
      <c r="M66" s="7">
        <v>2</v>
      </c>
      <c r="N66" s="3">
        <f t="shared" si="17"/>
        <v>2</v>
      </c>
      <c r="O66" s="19">
        <v>67</v>
      </c>
      <c r="P66" s="11" t="s">
        <v>75</v>
      </c>
      <c r="Q66" s="8" t="s">
        <v>63</v>
      </c>
      <c r="R66" s="7">
        <v>0</v>
      </c>
      <c r="S66" s="7">
        <v>1</v>
      </c>
      <c r="T66" s="7">
        <v>0</v>
      </c>
      <c r="U66" s="3">
        <f t="shared" si="23"/>
        <v>1</v>
      </c>
      <c r="V66" s="21"/>
      <c r="W66" s="22"/>
    </row>
    <row r="67" spans="2:23" ht="15.75">
      <c r="B67" s="11" t="s">
        <v>103</v>
      </c>
      <c r="C67" s="8" t="s">
        <v>12</v>
      </c>
      <c r="D67" s="7">
        <v>0</v>
      </c>
      <c r="E67" s="7">
        <v>1</v>
      </c>
      <c r="F67" s="7">
        <v>0</v>
      </c>
      <c r="G67" s="3">
        <f t="shared" si="26"/>
        <v>1</v>
      </c>
      <c r="I67" s="11" t="s">
        <v>91</v>
      </c>
      <c r="J67" s="8" t="s">
        <v>35</v>
      </c>
      <c r="K67" s="7">
        <v>0</v>
      </c>
      <c r="L67" s="7">
        <v>0</v>
      </c>
      <c r="M67" s="7">
        <v>1</v>
      </c>
      <c r="N67" s="3">
        <f t="shared" ref="N67:N72" si="27">SUM(K67:M67)</f>
        <v>1</v>
      </c>
      <c r="P67" s="11" t="s">
        <v>76</v>
      </c>
      <c r="Q67" s="8" t="s">
        <v>64</v>
      </c>
      <c r="R67" s="7">
        <v>0</v>
      </c>
      <c r="S67" s="7">
        <v>0</v>
      </c>
      <c r="T67" s="7">
        <v>3</v>
      </c>
      <c r="U67" s="3">
        <f t="shared" si="23"/>
        <v>3</v>
      </c>
      <c r="W67"/>
    </row>
    <row r="68" spans="2:23" ht="15.75">
      <c r="B68" s="11" t="s">
        <v>103</v>
      </c>
      <c r="C68" s="8" t="s">
        <v>24</v>
      </c>
      <c r="D68" s="7">
        <v>0</v>
      </c>
      <c r="E68" s="7">
        <v>1</v>
      </c>
      <c r="F68" s="7">
        <v>0</v>
      </c>
      <c r="G68" s="3">
        <f t="shared" si="26"/>
        <v>1</v>
      </c>
      <c r="H68" s="19">
        <v>46</v>
      </c>
      <c r="I68" s="11" t="s">
        <v>91</v>
      </c>
      <c r="J68" s="8" t="s">
        <v>68</v>
      </c>
      <c r="K68" s="7">
        <v>0</v>
      </c>
      <c r="L68" s="7">
        <v>0</v>
      </c>
      <c r="M68" s="7">
        <v>1</v>
      </c>
      <c r="N68" s="3">
        <f t="shared" si="27"/>
        <v>1</v>
      </c>
      <c r="P68" s="11" t="s">
        <v>77</v>
      </c>
      <c r="Q68" s="8" t="s">
        <v>81</v>
      </c>
      <c r="R68" s="7">
        <v>0</v>
      </c>
      <c r="S68" s="7">
        <v>0</v>
      </c>
      <c r="T68" s="7">
        <v>2</v>
      </c>
      <c r="U68" s="3">
        <f t="shared" si="23"/>
        <v>2</v>
      </c>
    </row>
    <row r="69" spans="2:23" ht="15.75">
      <c r="B69" s="11" t="s">
        <v>104</v>
      </c>
      <c r="C69" s="8" t="s">
        <v>95</v>
      </c>
      <c r="D69" s="7">
        <v>0</v>
      </c>
      <c r="E69" s="7">
        <v>0</v>
      </c>
      <c r="F69" s="7">
        <v>2</v>
      </c>
      <c r="G69" s="3">
        <f t="shared" si="26"/>
        <v>2</v>
      </c>
      <c r="I69" s="11" t="s">
        <v>91</v>
      </c>
      <c r="J69" s="8" t="s">
        <v>43</v>
      </c>
      <c r="K69" s="7">
        <v>0</v>
      </c>
      <c r="L69" s="7">
        <v>0</v>
      </c>
      <c r="M69" s="7">
        <v>1</v>
      </c>
      <c r="N69" s="3">
        <f t="shared" si="27"/>
        <v>1</v>
      </c>
      <c r="P69" s="11" t="s">
        <v>78</v>
      </c>
      <c r="Q69" s="8" t="s">
        <v>41</v>
      </c>
      <c r="R69" s="7">
        <v>0</v>
      </c>
      <c r="S69" s="7">
        <v>0</v>
      </c>
      <c r="T69" s="7">
        <v>1</v>
      </c>
      <c r="U69" s="3">
        <f t="shared" si="23"/>
        <v>1</v>
      </c>
    </row>
    <row r="70" spans="2:23" ht="15.75">
      <c r="B70" s="11" t="s">
        <v>105</v>
      </c>
      <c r="C70" s="8" t="s">
        <v>68</v>
      </c>
      <c r="D70" s="7">
        <v>0</v>
      </c>
      <c r="E70" s="7">
        <v>0</v>
      </c>
      <c r="F70" s="7">
        <v>1</v>
      </c>
      <c r="G70" s="3">
        <f t="shared" si="26"/>
        <v>1</v>
      </c>
      <c r="I70" s="11" t="s">
        <v>91</v>
      </c>
      <c r="J70" s="8" t="s">
        <v>19</v>
      </c>
      <c r="K70" s="7">
        <v>0</v>
      </c>
      <c r="L70" s="7">
        <v>0</v>
      </c>
      <c r="M70" s="7">
        <v>1</v>
      </c>
      <c r="N70" s="3">
        <f t="shared" si="27"/>
        <v>1</v>
      </c>
      <c r="P70" s="11" t="s">
        <v>78</v>
      </c>
      <c r="Q70" s="8" t="s">
        <v>67</v>
      </c>
      <c r="R70" s="7">
        <v>0</v>
      </c>
      <c r="S70" s="7">
        <v>0</v>
      </c>
      <c r="T70" s="7">
        <v>1</v>
      </c>
      <c r="U70" s="3">
        <f t="shared" ref="U70" si="28">SUM(R70:T70)</f>
        <v>1</v>
      </c>
    </row>
    <row r="71" spans="2:23" ht="15.75">
      <c r="B71" s="11" t="s">
        <v>105</v>
      </c>
      <c r="C71" s="8" t="s">
        <v>19</v>
      </c>
      <c r="D71" s="7">
        <v>0</v>
      </c>
      <c r="E71" s="7">
        <v>0</v>
      </c>
      <c r="F71" s="7">
        <v>1</v>
      </c>
      <c r="G71" s="3">
        <f t="shared" si="26"/>
        <v>1</v>
      </c>
      <c r="I71" s="11" t="s">
        <v>91</v>
      </c>
      <c r="J71" s="8" t="s">
        <v>10</v>
      </c>
      <c r="K71" s="7">
        <v>0</v>
      </c>
      <c r="L71" s="7">
        <v>0</v>
      </c>
      <c r="M71" s="7">
        <v>1</v>
      </c>
      <c r="N71" s="3">
        <f t="shared" si="27"/>
        <v>1</v>
      </c>
      <c r="P71" s="11" t="s">
        <v>78</v>
      </c>
      <c r="Q71" s="8" t="s">
        <v>21</v>
      </c>
      <c r="R71" s="7">
        <v>0</v>
      </c>
      <c r="S71" s="7">
        <v>0</v>
      </c>
      <c r="T71" s="7">
        <v>1</v>
      </c>
      <c r="U71" s="3">
        <f t="shared" ref="U71:U72" si="29">SUM(R71:T71)</f>
        <v>1</v>
      </c>
    </row>
    <row r="72" spans="2:23" ht="15.75">
      <c r="B72" s="11" t="s">
        <v>105</v>
      </c>
      <c r="C72" s="8" t="s">
        <v>97</v>
      </c>
      <c r="D72" s="7">
        <v>0</v>
      </c>
      <c r="E72" s="7">
        <v>0</v>
      </c>
      <c r="F72" s="7">
        <v>1</v>
      </c>
      <c r="G72" s="3">
        <f t="shared" si="26"/>
        <v>1</v>
      </c>
      <c r="I72" s="11" t="s">
        <v>91</v>
      </c>
      <c r="J72" s="8" t="s">
        <v>12</v>
      </c>
      <c r="K72" s="7">
        <v>0</v>
      </c>
      <c r="L72" s="7">
        <v>0</v>
      </c>
      <c r="M72" s="7">
        <v>1</v>
      </c>
      <c r="N72" s="3">
        <f t="shared" si="27"/>
        <v>1</v>
      </c>
      <c r="P72" s="11" t="s">
        <v>78</v>
      </c>
      <c r="Q72" s="8" t="s">
        <v>69</v>
      </c>
      <c r="R72" s="7">
        <v>0</v>
      </c>
      <c r="S72" s="7">
        <v>0</v>
      </c>
      <c r="T72" s="7">
        <v>1</v>
      </c>
      <c r="U72" s="3">
        <f t="shared" si="29"/>
        <v>1</v>
      </c>
    </row>
    <row r="73" spans="2:23">
      <c r="D73" s="2">
        <f>SUM(D46:D72)</f>
        <v>24</v>
      </c>
      <c r="E73" s="2">
        <f>SUM(E46:E72)</f>
        <v>24</v>
      </c>
      <c r="F73" s="2">
        <f>SUM(F46:F72)</f>
        <v>24</v>
      </c>
      <c r="G73" s="2">
        <f>SUM(G46:G72)</f>
        <v>72</v>
      </c>
      <c r="K73" s="2">
        <f>SUM(K46:K72)</f>
        <v>24</v>
      </c>
      <c r="L73" s="2">
        <f>SUM(L46:L72)</f>
        <v>24</v>
      </c>
      <c r="M73" s="2">
        <f>SUM(M46:M72)</f>
        <v>24</v>
      </c>
      <c r="N73" s="2">
        <f>SUM(N46:N72)</f>
        <v>72</v>
      </c>
      <c r="R73" s="2">
        <f>SUM(R46:R72)</f>
        <v>24</v>
      </c>
      <c r="S73" s="2">
        <f>SUM(S46:S72)</f>
        <v>24</v>
      </c>
      <c r="T73" s="2">
        <f>SUM(T46:T72)</f>
        <v>24</v>
      </c>
      <c r="U73" s="2">
        <f>SUM(U46:U72)</f>
        <v>72</v>
      </c>
    </row>
    <row r="77" spans="2:23">
      <c r="B77" s="10" t="s">
        <v>39</v>
      </c>
      <c r="I77" s="9" t="s">
        <v>31</v>
      </c>
    </row>
    <row r="78" spans="2:23">
      <c r="B78" s="10" t="s">
        <v>40</v>
      </c>
      <c r="I78" s="9" t="s">
        <v>32</v>
      </c>
    </row>
    <row r="79" spans="2:23">
      <c r="B79" s="10" t="s">
        <v>30</v>
      </c>
      <c r="I79" s="9" t="s">
        <v>33</v>
      </c>
    </row>
    <row r="80" spans="2:23">
      <c r="B80" s="9" t="s">
        <v>38</v>
      </c>
      <c r="I80" s="9" t="s">
        <v>29</v>
      </c>
    </row>
    <row r="81" spans="2:16">
      <c r="B81" s="4" t="s">
        <v>0</v>
      </c>
      <c r="C81" s="1" t="s">
        <v>1</v>
      </c>
      <c r="D81" s="1" t="s">
        <v>2</v>
      </c>
      <c r="E81" s="1" t="s">
        <v>3</v>
      </c>
      <c r="F81" s="1" t="s">
        <v>4</v>
      </c>
      <c r="G81" s="1" t="s">
        <v>5</v>
      </c>
      <c r="I81" s="4" t="s">
        <v>0</v>
      </c>
      <c r="J81" s="1" t="s">
        <v>1</v>
      </c>
      <c r="K81" s="1" t="s">
        <v>2</v>
      </c>
      <c r="L81" s="1" t="s">
        <v>3</v>
      </c>
      <c r="M81" s="1" t="s">
        <v>4</v>
      </c>
      <c r="N81" s="1" t="s">
        <v>5</v>
      </c>
    </row>
    <row r="82" spans="2:16" ht="15.75">
      <c r="B82" s="11" t="s">
        <v>48</v>
      </c>
      <c r="C82" s="8" t="s">
        <v>6</v>
      </c>
      <c r="D82" s="7">
        <v>8</v>
      </c>
      <c r="E82" s="7">
        <v>10</v>
      </c>
      <c r="F82" s="7">
        <v>5</v>
      </c>
      <c r="G82" s="3">
        <f t="shared" ref="G82:G106" si="30">SUM(D82:F82)</f>
        <v>23</v>
      </c>
      <c r="H82" s="19">
        <v>217</v>
      </c>
      <c r="I82" s="5">
        <v>1</v>
      </c>
      <c r="J82" s="8" t="s">
        <v>6</v>
      </c>
      <c r="K82" s="7">
        <v>9</v>
      </c>
      <c r="L82" s="7">
        <v>7</v>
      </c>
      <c r="M82" s="7">
        <v>4</v>
      </c>
      <c r="N82" s="3">
        <f t="shared" ref="N82:N102" si="31">SUM(K82:M82)</f>
        <v>20</v>
      </c>
      <c r="O82" s="21">
        <v>158</v>
      </c>
      <c r="P82" s="26"/>
    </row>
    <row r="83" spans="2:16" ht="15.75">
      <c r="B83" s="11" t="s">
        <v>45</v>
      </c>
      <c r="C83" s="8" t="s">
        <v>24</v>
      </c>
      <c r="D83" s="7">
        <v>3</v>
      </c>
      <c r="E83" s="7">
        <v>1</v>
      </c>
      <c r="F83" s="7">
        <v>1</v>
      </c>
      <c r="G83" s="3">
        <f>SUM(D83:F83)</f>
        <v>5</v>
      </c>
      <c r="H83" s="19">
        <v>26</v>
      </c>
      <c r="I83" s="5">
        <v>2</v>
      </c>
      <c r="J83" s="8" t="s">
        <v>7</v>
      </c>
      <c r="K83" s="7">
        <v>3</v>
      </c>
      <c r="L83" s="7">
        <v>1</v>
      </c>
      <c r="M83" s="7">
        <v>2</v>
      </c>
      <c r="N83" s="3">
        <f t="shared" si="31"/>
        <v>6</v>
      </c>
      <c r="O83" s="21">
        <v>39</v>
      </c>
      <c r="P83" s="26"/>
    </row>
    <row r="84" spans="2:16" ht="15.75">
      <c r="B84" s="11" t="s">
        <v>46</v>
      </c>
      <c r="C84" s="8" t="s">
        <v>7</v>
      </c>
      <c r="D84" s="7">
        <v>2</v>
      </c>
      <c r="E84" s="7">
        <v>1</v>
      </c>
      <c r="F84" s="7">
        <v>0</v>
      </c>
      <c r="G84" s="3">
        <f t="shared" si="30"/>
        <v>3</v>
      </c>
      <c r="H84" s="19">
        <v>46</v>
      </c>
      <c r="I84" s="5">
        <v>3</v>
      </c>
      <c r="J84" s="8" t="s">
        <v>23</v>
      </c>
      <c r="K84" s="7">
        <v>2</v>
      </c>
      <c r="L84" s="7">
        <v>0</v>
      </c>
      <c r="M84" s="7">
        <v>2</v>
      </c>
      <c r="N84" s="3">
        <f t="shared" si="31"/>
        <v>4</v>
      </c>
      <c r="O84" s="21">
        <v>90</v>
      </c>
      <c r="P84" s="26"/>
    </row>
    <row r="85" spans="2:16" ht="15.75">
      <c r="B85" s="11" t="s">
        <v>47</v>
      </c>
      <c r="C85" s="8" t="s">
        <v>20</v>
      </c>
      <c r="D85" s="7">
        <v>2</v>
      </c>
      <c r="E85" s="7">
        <v>0</v>
      </c>
      <c r="F85" s="7">
        <v>2</v>
      </c>
      <c r="G85" s="3">
        <f>SUM(D85:F85)</f>
        <v>4</v>
      </c>
      <c r="H85" s="19">
        <v>48</v>
      </c>
      <c r="I85" s="5">
        <v>4</v>
      </c>
      <c r="J85" s="8" t="s">
        <v>8</v>
      </c>
      <c r="K85" s="7">
        <v>2</v>
      </c>
      <c r="L85" s="7">
        <v>0</v>
      </c>
      <c r="M85" s="7">
        <v>0</v>
      </c>
      <c r="N85" s="3">
        <f t="shared" si="31"/>
        <v>2</v>
      </c>
      <c r="P85" s="26"/>
    </row>
    <row r="86" spans="2:16" ht="15.75">
      <c r="B86" s="11" t="s">
        <v>49</v>
      </c>
      <c r="C86" s="8" t="s">
        <v>16</v>
      </c>
      <c r="D86" s="7">
        <v>1</v>
      </c>
      <c r="E86" s="7">
        <v>1</v>
      </c>
      <c r="F86" s="7">
        <v>3</v>
      </c>
      <c r="G86" s="3">
        <f>SUM(D86:F86)</f>
        <v>5</v>
      </c>
      <c r="I86" s="5">
        <v>5</v>
      </c>
      <c r="J86" s="8" t="s">
        <v>24</v>
      </c>
      <c r="K86" s="7">
        <v>1</v>
      </c>
      <c r="L86" s="7">
        <v>4</v>
      </c>
      <c r="M86" s="7">
        <v>2</v>
      </c>
      <c r="N86" s="3">
        <f t="shared" si="31"/>
        <v>7</v>
      </c>
      <c r="O86" s="21">
        <v>171</v>
      </c>
      <c r="P86" s="26"/>
    </row>
    <row r="87" spans="2:16" ht="15.75">
      <c r="B87" s="11" t="s">
        <v>50</v>
      </c>
      <c r="C87" s="8" t="s">
        <v>23</v>
      </c>
      <c r="D87" s="7">
        <v>1</v>
      </c>
      <c r="E87" s="7">
        <v>1</v>
      </c>
      <c r="F87" s="7">
        <v>2</v>
      </c>
      <c r="G87" s="3">
        <f t="shared" si="30"/>
        <v>4</v>
      </c>
      <c r="H87" s="19">
        <v>104</v>
      </c>
      <c r="I87" s="5">
        <v>6</v>
      </c>
      <c r="J87" s="8" t="s">
        <v>20</v>
      </c>
      <c r="K87" s="7">
        <v>1</v>
      </c>
      <c r="L87" s="7">
        <v>3</v>
      </c>
      <c r="M87" s="7">
        <v>3</v>
      </c>
      <c r="N87" s="3">
        <f t="shared" si="31"/>
        <v>7</v>
      </c>
      <c r="O87" s="21">
        <v>178</v>
      </c>
      <c r="P87" s="26"/>
    </row>
    <row r="88" spans="2:16" ht="15.75">
      <c r="B88" s="12" t="s">
        <v>51</v>
      </c>
      <c r="C88" s="13" t="s">
        <v>9</v>
      </c>
      <c r="D88" s="14">
        <v>1</v>
      </c>
      <c r="E88" s="14">
        <v>1</v>
      </c>
      <c r="F88" s="14">
        <v>0</v>
      </c>
      <c r="G88" s="15">
        <f t="shared" ref="G88:G94" si="32">SUM(D88:F88)</f>
        <v>2</v>
      </c>
      <c r="H88" s="19">
        <v>38</v>
      </c>
      <c r="I88" s="5">
        <v>7</v>
      </c>
      <c r="J88" s="8" t="s">
        <v>21</v>
      </c>
      <c r="K88" s="7">
        <v>1</v>
      </c>
      <c r="L88" s="7">
        <v>3</v>
      </c>
      <c r="M88" s="7">
        <v>0</v>
      </c>
      <c r="N88" s="3">
        <f t="shared" si="31"/>
        <v>4</v>
      </c>
      <c r="P88" s="26"/>
    </row>
    <row r="89" spans="2:16" ht="15.75">
      <c r="B89" s="11" t="s">
        <v>51</v>
      </c>
      <c r="C89" s="8" t="s">
        <v>18</v>
      </c>
      <c r="D89" s="7">
        <v>1</v>
      </c>
      <c r="E89" s="7">
        <v>1</v>
      </c>
      <c r="F89" s="7">
        <v>0</v>
      </c>
      <c r="G89" s="3">
        <f t="shared" si="32"/>
        <v>2</v>
      </c>
      <c r="H89" s="19">
        <v>65</v>
      </c>
      <c r="I89" s="12">
        <v>8</v>
      </c>
      <c r="J89" s="13" t="s">
        <v>9</v>
      </c>
      <c r="K89" s="14">
        <v>1</v>
      </c>
      <c r="L89" s="14">
        <v>2</v>
      </c>
      <c r="M89" s="14">
        <v>1</v>
      </c>
      <c r="N89" s="15">
        <f t="shared" si="31"/>
        <v>4</v>
      </c>
      <c r="O89" s="24">
        <v>37</v>
      </c>
      <c r="P89" s="26"/>
    </row>
    <row r="90" spans="2:16" ht="15.75">
      <c r="B90" s="11" t="s">
        <v>52</v>
      </c>
      <c r="C90" s="8" t="s">
        <v>12</v>
      </c>
      <c r="D90" s="7">
        <v>1</v>
      </c>
      <c r="E90" s="7">
        <v>0</v>
      </c>
      <c r="F90" s="7">
        <v>0</v>
      </c>
      <c r="G90" s="3">
        <f t="shared" si="32"/>
        <v>1</v>
      </c>
      <c r="I90" s="5">
        <v>9</v>
      </c>
      <c r="J90" s="8" t="s">
        <v>10</v>
      </c>
      <c r="K90" s="7">
        <v>1</v>
      </c>
      <c r="L90" s="7">
        <v>1</v>
      </c>
      <c r="M90" s="7">
        <v>0</v>
      </c>
      <c r="N90" s="3">
        <f t="shared" si="31"/>
        <v>2</v>
      </c>
      <c r="P90" s="26"/>
    </row>
    <row r="91" spans="2:16" ht="15.75">
      <c r="B91" s="11" t="s">
        <v>52</v>
      </c>
      <c r="C91" s="8" t="s">
        <v>44</v>
      </c>
      <c r="D91" s="7">
        <v>1</v>
      </c>
      <c r="E91" s="7">
        <v>0</v>
      </c>
      <c r="F91" s="7">
        <v>0</v>
      </c>
      <c r="G91" s="3">
        <f t="shared" si="32"/>
        <v>1</v>
      </c>
      <c r="I91" s="5" t="s">
        <v>28</v>
      </c>
      <c r="J91" s="8" t="s">
        <v>11</v>
      </c>
      <c r="K91" s="7">
        <v>1</v>
      </c>
      <c r="L91" s="7">
        <v>0</v>
      </c>
      <c r="M91" s="7">
        <v>0</v>
      </c>
      <c r="N91" s="3">
        <f t="shared" si="31"/>
        <v>1</v>
      </c>
      <c r="P91" s="26"/>
    </row>
    <row r="92" spans="2:16" ht="15.75">
      <c r="B92" s="11" t="s">
        <v>52</v>
      </c>
      <c r="C92" s="8" t="s">
        <v>36</v>
      </c>
      <c r="D92" s="7">
        <v>1</v>
      </c>
      <c r="E92" s="7">
        <v>0</v>
      </c>
      <c r="F92" s="7">
        <v>0</v>
      </c>
      <c r="G92" s="3">
        <f t="shared" si="32"/>
        <v>1</v>
      </c>
      <c r="I92" s="5" t="s">
        <v>28</v>
      </c>
      <c r="J92" s="8" t="s">
        <v>12</v>
      </c>
      <c r="K92" s="7">
        <v>1</v>
      </c>
      <c r="L92" s="7">
        <v>0</v>
      </c>
      <c r="M92" s="7">
        <v>0</v>
      </c>
      <c r="N92" s="3">
        <f t="shared" si="31"/>
        <v>1</v>
      </c>
      <c r="P92" s="26"/>
    </row>
    <row r="93" spans="2:16" ht="15.75">
      <c r="B93" s="11" t="s">
        <v>52</v>
      </c>
      <c r="C93" s="8" t="s">
        <v>41</v>
      </c>
      <c r="D93" s="7">
        <v>1</v>
      </c>
      <c r="E93" s="7">
        <v>0</v>
      </c>
      <c r="F93" s="7">
        <v>0</v>
      </c>
      <c r="G93" s="3">
        <f t="shared" si="32"/>
        <v>1</v>
      </c>
      <c r="I93" s="5" t="s">
        <v>28</v>
      </c>
      <c r="J93" s="8" t="s">
        <v>13</v>
      </c>
      <c r="K93" s="7">
        <v>1</v>
      </c>
      <c r="L93" s="7">
        <v>0</v>
      </c>
      <c r="M93" s="7">
        <v>0</v>
      </c>
      <c r="N93" s="3">
        <f t="shared" si="31"/>
        <v>1</v>
      </c>
      <c r="P93" s="26"/>
    </row>
    <row r="94" spans="2:16" ht="15.75">
      <c r="B94" s="11" t="s">
        <v>52</v>
      </c>
      <c r="C94" s="8" t="s">
        <v>37</v>
      </c>
      <c r="D94" s="7">
        <v>1</v>
      </c>
      <c r="E94" s="7">
        <v>0</v>
      </c>
      <c r="F94" s="7">
        <v>0</v>
      </c>
      <c r="G94" s="3">
        <f t="shared" si="32"/>
        <v>1</v>
      </c>
      <c r="I94" s="5">
        <v>13</v>
      </c>
      <c r="J94" s="8" t="s">
        <v>14</v>
      </c>
      <c r="K94" s="7">
        <v>0</v>
      </c>
      <c r="L94" s="7">
        <v>1</v>
      </c>
      <c r="M94" s="7">
        <v>3</v>
      </c>
      <c r="N94" s="3">
        <f t="shared" si="31"/>
        <v>4</v>
      </c>
      <c r="P94" s="26"/>
    </row>
    <row r="95" spans="2:16" ht="15.75">
      <c r="B95" s="11" t="s">
        <v>53</v>
      </c>
      <c r="C95" s="8" t="s">
        <v>8</v>
      </c>
      <c r="D95" s="7">
        <v>0</v>
      </c>
      <c r="E95" s="7">
        <v>3</v>
      </c>
      <c r="F95" s="7">
        <v>1</v>
      </c>
      <c r="G95" s="3">
        <f t="shared" si="30"/>
        <v>4</v>
      </c>
      <c r="I95" s="5">
        <v>14</v>
      </c>
      <c r="J95" s="8" t="s">
        <v>15</v>
      </c>
      <c r="K95" s="7">
        <v>0</v>
      </c>
      <c r="L95" s="7">
        <v>1</v>
      </c>
      <c r="M95" s="7">
        <v>1</v>
      </c>
      <c r="N95" s="3">
        <f t="shared" si="31"/>
        <v>2</v>
      </c>
      <c r="P95" s="26"/>
    </row>
    <row r="96" spans="2:16" ht="15.75">
      <c r="B96" s="11" t="s">
        <v>54</v>
      </c>
      <c r="C96" s="8" t="s">
        <v>14</v>
      </c>
      <c r="D96" s="7">
        <v>0</v>
      </c>
      <c r="E96" s="7">
        <v>1</v>
      </c>
      <c r="F96" s="7">
        <v>1</v>
      </c>
      <c r="G96" s="3">
        <f t="shared" ref="G96:G101" si="33">SUM(D96:F96)</f>
        <v>2</v>
      </c>
      <c r="I96" s="5">
        <v>15</v>
      </c>
      <c r="J96" s="8" t="s">
        <v>16</v>
      </c>
      <c r="K96" s="7">
        <v>0</v>
      </c>
      <c r="L96" s="7">
        <v>1</v>
      </c>
      <c r="M96" s="7">
        <v>0</v>
      </c>
      <c r="N96" s="3">
        <f t="shared" si="31"/>
        <v>1</v>
      </c>
      <c r="P96" s="26"/>
    </row>
    <row r="97" spans="2:16" ht="15.75">
      <c r="B97" s="11" t="s">
        <v>54</v>
      </c>
      <c r="C97" s="8" t="s">
        <v>17</v>
      </c>
      <c r="D97" s="7">
        <v>0</v>
      </c>
      <c r="E97" s="7">
        <v>1</v>
      </c>
      <c r="F97" s="7">
        <v>1</v>
      </c>
      <c r="G97" s="3">
        <f t="shared" si="33"/>
        <v>2</v>
      </c>
      <c r="I97" s="5" t="s">
        <v>27</v>
      </c>
      <c r="J97" s="8" t="s">
        <v>17</v>
      </c>
      <c r="K97" s="7">
        <v>0</v>
      </c>
      <c r="L97" s="7">
        <v>0</v>
      </c>
      <c r="M97" s="7">
        <v>1</v>
      </c>
      <c r="N97" s="3">
        <f t="shared" si="31"/>
        <v>1</v>
      </c>
      <c r="P97" s="26"/>
    </row>
    <row r="98" spans="2:16" ht="15.75">
      <c r="B98" s="11" t="s">
        <v>54</v>
      </c>
      <c r="C98" s="8" t="s">
        <v>43</v>
      </c>
      <c r="D98" s="7">
        <v>0</v>
      </c>
      <c r="E98" s="7">
        <v>1</v>
      </c>
      <c r="F98" s="7">
        <v>1</v>
      </c>
      <c r="G98" s="3">
        <f t="shared" si="33"/>
        <v>2</v>
      </c>
      <c r="I98" s="5" t="s">
        <v>27</v>
      </c>
      <c r="J98" s="8" t="s">
        <v>26</v>
      </c>
      <c r="K98" s="7">
        <v>0</v>
      </c>
      <c r="L98" s="7">
        <v>0</v>
      </c>
      <c r="M98" s="7">
        <v>1</v>
      </c>
      <c r="N98" s="3">
        <f t="shared" si="31"/>
        <v>1</v>
      </c>
      <c r="P98" s="26"/>
    </row>
    <row r="99" spans="2:16" ht="15.75">
      <c r="B99" s="11" t="s">
        <v>55</v>
      </c>
      <c r="C99" s="8" t="s">
        <v>10</v>
      </c>
      <c r="D99" s="7">
        <v>0</v>
      </c>
      <c r="E99" s="7">
        <v>1</v>
      </c>
      <c r="F99" s="7">
        <v>0</v>
      </c>
      <c r="G99" s="3">
        <f t="shared" si="33"/>
        <v>1</v>
      </c>
      <c r="I99" s="5" t="s">
        <v>27</v>
      </c>
      <c r="J99" s="8" t="s">
        <v>25</v>
      </c>
      <c r="K99" s="7">
        <v>0</v>
      </c>
      <c r="L99" s="7">
        <v>0</v>
      </c>
      <c r="M99" s="7">
        <v>1</v>
      </c>
      <c r="N99" s="3">
        <f t="shared" si="31"/>
        <v>1</v>
      </c>
      <c r="P99" s="26"/>
    </row>
    <row r="100" spans="2:16" ht="15.75">
      <c r="B100" s="11" t="s">
        <v>55</v>
      </c>
      <c r="C100" s="8" t="s">
        <v>11</v>
      </c>
      <c r="D100" s="7">
        <v>0</v>
      </c>
      <c r="E100" s="7">
        <v>1</v>
      </c>
      <c r="F100" s="7">
        <v>0</v>
      </c>
      <c r="G100" s="3">
        <f t="shared" si="33"/>
        <v>1</v>
      </c>
      <c r="I100" s="5" t="s">
        <v>27</v>
      </c>
      <c r="J100" s="8" t="s">
        <v>22</v>
      </c>
      <c r="K100" s="7">
        <v>0</v>
      </c>
      <c r="L100" s="7">
        <v>0</v>
      </c>
      <c r="M100" s="7">
        <v>1</v>
      </c>
      <c r="N100" s="3">
        <f t="shared" si="31"/>
        <v>1</v>
      </c>
      <c r="P100" s="26"/>
    </row>
    <row r="101" spans="2:16" ht="15.75">
      <c r="B101" s="11" t="s">
        <v>56</v>
      </c>
      <c r="C101" s="8" t="s">
        <v>81</v>
      </c>
      <c r="D101" s="7">
        <v>0</v>
      </c>
      <c r="E101" s="7">
        <v>0</v>
      </c>
      <c r="F101" s="7">
        <v>2</v>
      </c>
      <c r="G101" s="3">
        <f t="shared" si="33"/>
        <v>2</v>
      </c>
      <c r="I101" s="5" t="s">
        <v>27</v>
      </c>
      <c r="J101" s="8" t="s">
        <v>18</v>
      </c>
      <c r="K101" s="7">
        <v>0</v>
      </c>
      <c r="L101" s="7">
        <v>0</v>
      </c>
      <c r="M101" s="7">
        <v>1</v>
      </c>
      <c r="N101" s="3">
        <f t="shared" si="31"/>
        <v>1</v>
      </c>
      <c r="O101" s="21">
        <v>55</v>
      </c>
      <c r="P101" s="26"/>
    </row>
    <row r="102" spans="2:16" ht="15.75">
      <c r="B102" s="11" t="s">
        <v>57</v>
      </c>
      <c r="C102" s="8" t="s">
        <v>21</v>
      </c>
      <c r="D102" s="7">
        <v>0</v>
      </c>
      <c r="E102" s="7">
        <v>0</v>
      </c>
      <c r="F102" s="7">
        <v>1</v>
      </c>
      <c r="G102" s="3">
        <f t="shared" si="30"/>
        <v>1</v>
      </c>
      <c r="I102" s="5" t="s">
        <v>27</v>
      </c>
      <c r="J102" s="8" t="s">
        <v>19</v>
      </c>
      <c r="K102" s="7">
        <v>0</v>
      </c>
      <c r="L102" s="7">
        <v>0</v>
      </c>
      <c r="M102" s="7">
        <v>1</v>
      </c>
      <c r="N102" s="3">
        <f t="shared" si="31"/>
        <v>1</v>
      </c>
    </row>
    <row r="103" spans="2:16" ht="15.75">
      <c r="B103" s="11" t="s">
        <v>57</v>
      </c>
      <c r="C103" s="8" t="s">
        <v>35</v>
      </c>
      <c r="D103" s="7">
        <v>0</v>
      </c>
      <c r="E103" s="7">
        <v>0</v>
      </c>
      <c r="F103" s="7">
        <v>1</v>
      </c>
      <c r="G103" s="3">
        <f t="shared" si="30"/>
        <v>1</v>
      </c>
      <c r="K103" s="2">
        <f>SUM(K82:K102)</f>
        <v>24</v>
      </c>
      <c r="L103" s="2">
        <f>SUM(L82:L102)</f>
        <v>24</v>
      </c>
      <c r="M103" s="2">
        <f>SUM(M82:M102)</f>
        <v>24</v>
      </c>
      <c r="N103" s="2">
        <f>SUM(N82:N102)</f>
        <v>72</v>
      </c>
    </row>
    <row r="104" spans="2:16" ht="15.75">
      <c r="B104" s="11" t="s">
        <v>57</v>
      </c>
      <c r="C104" s="8" t="s">
        <v>34</v>
      </c>
      <c r="D104" s="7">
        <v>0</v>
      </c>
      <c r="E104" s="7">
        <v>0</v>
      </c>
      <c r="F104" s="7">
        <v>1</v>
      </c>
      <c r="G104" s="3">
        <f t="shared" si="30"/>
        <v>1</v>
      </c>
    </row>
    <row r="105" spans="2:16" ht="15.75">
      <c r="B105" s="11" t="s">
        <v>57</v>
      </c>
      <c r="C105" s="8" t="s">
        <v>42</v>
      </c>
      <c r="D105" s="7">
        <v>0</v>
      </c>
      <c r="E105" s="7">
        <v>0</v>
      </c>
      <c r="F105" s="7">
        <v>1</v>
      </c>
      <c r="G105" s="3">
        <f t="shared" si="30"/>
        <v>1</v>
      </c>
    </row>
    <row r="106" spans="2:16" ht="15.75">
      <c r="B106" s="11" t="s">
        <v>57</v>
      </c>
      <c r="C106" s="8" t="s">
        <v>19</v>
      </c>
      <c r="D106" s="7">
        <v>0</v>
      </c>
      <c r="E106" s="7">
        <v>0</v>
      </c>
      <c r="F106" s="7">
        <v>1</v>
      </c>
      <c r="G106" s="3">
        <f t="shared" si="30"/>
        <v>1</v>
      </c>
    </row>
    <row r="107" spans="2:16">
      <c r="D107" s="2">
        <f>SUM(D82:D106)</f>
        <v>24</v>
      </c>
      <c r="E107" s="2">
        <f>SUM(E82:E106)</f>
        <v>24</v>
      </c>
      <c r="F107" s="2">
        <f>SUM(F82:F106)</f>
        <v>24</v>
      </c>
      <c r="G107" s="2">
        <f>SUM(G82:G106)</f>
        <v>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G16"/>
  <sheetViews>
    <sheetView workbookViewId="0">
      <selection activeCell="G16" sqref="G16"/>
    </sheetView>
  </sheetViews>
  <sheetFormatPr defaultRowHeight="15"/>
  <cols>
    <col min="6" max="7" width="15.85546875" style="2" customWidth="1"/>
  </cols>
  <sheetData>
    <row r="3" spans="6:7" ht="21">
      <c r="F3" s="17" t="s">
        <v>150</v>
      </c>
      <c r="G3" s="17">
        <v>97</v>
      </c>
    </row>
    <row r="4" spans="6:7" ht="21">
      <c r="F4" s="17">
        <v>2003</v>
      </c>
      <c r="G4" s="17">
        <v>125</v>
      </c>
    </row>
    <row r="5" spans="6:7" ht="21">
      <c r="F5" s="17">
        <v>2004</v>
      </c>
      <c r="G5" s="17">
        <v>224</v>
      </c>
    </row>
    <row r="6" spans="6:7" ht="21">
      <c r="F6" s="17">
        <v>2005</v>
      </c>
      <c r="G6" s="17">
        <v>303</v>
      </c>
    </row>
    <row r="7" spans="6:7" ht="21">
      <c r="F7" s="17">
        <v>2006</v>
      </c>
      <c r="G7" s="17">
        <v>337</v>
      </c>
    </row>
    <row r="8" spans="6:7" ht="21">
      <c r="F8" s="17">
        <v>2007</v>
      </c>
      <c r="G8" s="17">
        <v>528</v>
      </c>
    </row>
    <row r="9" spans="6:7" ht="21">
      <c r="F9" s="17">
        <v>2008</v>
      </c>
      <c r="G9" s="17">
        <v>547</v>
      </c>
    </row>
    <row r="10" spans="6:7" ht="21">
      <c r="F10" s="17">
        <v>2009</v>
      </c>
      <c r="G10" s="17">
        <v>495</v>
      </c>
    </row>
    <row r="11" spans="6:7" ht="21">
      <c r="F11" s="17">
        <v>2010</v>
      </c>
      <c r="G11" s="17">
        <v>379</v>
      </c>
    </row>
    <row r="12" spans="6:7" ht="21">
      <c r="F12" s="17">
        <v>2011</v>
      </c>
      <c r="G12" s="17">
        <v>233</v>
      </c>
    </row>
    <row r="13" spans="6:7" ht="21">
      <c r="F13" s="17">
        <v>2012</v>
      </c>
      <c r="G13" s="17">
        <v>54</v>
      </c>
    </row>
    <row r="14" spans="6:7" ht="21">
      <c r="F14" s="17">
        <v>2013</v>
      </c>
      <c r="G14" s="17">
        <v>8</v>
      </c>
    </row>
    <row r="15" spans="6:7" ht="21">
      <c r="F15" s="17">
        <v>2014</v>
      </c>
      <c r="G15" s="17">
        <v>2</v>
      </c>
    </row>
    <row r="16" spans="6:7" ht="26.25">
      <c r="F16" s="16" t="s">
        <v>151</v>
      </c>
      <c r="G16" s="18">
        <f>SUM(G3:G15)</f>
        <v>3332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2019-11-04T08:18:25Z</dcterms:modified>
</cp:coreProperties>
</file>